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475" windowHeight="5250" tabRatio="842" activeTab="0"/>
  </bookViews>
  <sheets>
    <sheet name="Istruzioni" sheetId="1" r:id="rId1"/>
    <sheet name="Graduatoria generale" sheetId="2" r:id="rId2"/>
    <sheet name="Graduatoria per Lista" sheetId="3" r:id="rId3"/>
    <sheet name="Democrazia Cristiana" sheetId="4" r:id="rId4"/>
    <sheet name="PSI" sheetId="5" r:id="rId5"/>
    <sheet name="Italia di mezzo-L'arca" sheetId="6" r:id="rId6"/>
    <sheet name="Forza Italia" sheetId="7" r:id="rId7"/>
    <sheet name="Pensionati" sheetId="8" r:id="rId8"/>
    <sheet name="Lista Tigre" sheetId="9" r:id="rId9"/>
    <sheet name="Nuova Italia" sheetId="10" r:id="rId10"/>
    <sheet name="UDC" sheetId="11" r:id="rId11"/>
    <sheet name="Alleanza Nazionale" sheetId="12" r:id="rId12"/>
    <sheet name="Di Pietro Italia dei Valori" sheetId="13" r:id="rId13"/>
    <sheet name="La Margherita" sheetId="14" r:id="rId14"/>
    <sheet name="Verdi" sheetId="15" r:id="rId15"/>
    <sheet name="Rifondazione Comunista" sheetId="16" r:id="rId16"/>
    <sheet name="Repubblicani Democratici" sheetId="17" r:id="rId17"/>
    <sheet name="Democratici di Sinistra" sheetId="18" r:id="rId18"/>
    <sheet name="UDEUR Popolari" sheetId="19" r:id="rId19"/>
    <sheet name="Socialisti Democratici Italiani" sheetId="20" r:id="rId20"/>
  </sheets>
  <definedNames>
    <definedName name="_xlnm.Print_Area" localSheetId="1">'Graduatoria generale'!$A:$D</definedName>
    <definedName name="_xlnm.Print_Area" localSheetId="2">'Graduatoria per Lista'!$A:$C</definedName>
    <definedName name="_xlnm.Print_Area" localSheetId="0">'Istruzioni'!$B$2:$I$22</definedName>
    <definedName name="_xlnm.Print_Titles" localSheetId="1">'Graduatoria generale'!$2:$2</definedName>
    <definedName name="_xlnm.Print_Titles" localSheetId="2">'Graduatoria per Lista'!$2:$2</definedName>
  </definedNames>
  <calcPr fullCalcOnLoad="1"/>
</workbook>
</file>

<file path=xl/sharedStrings.xml><?xml version="1.0" encoding="utf-8"?>
<sst xmlns="http://schemas.openxmlformats.org/spreadsheetml/2006/main" count="1560" uniqueCount="525">
  <si>
    <t>TOT</t>
  </si>
  <si>
    <t>Totali</t>
  </si>
  <si>
    <t>Candidati Consiglieri</t>
  </si>
  <si>
    <t>Il team Informatizzazione del Comune di Caivano</t>
  </si>
  <si>
    <t>Per vedere tutte le liste cliccare anche sui pulsanti                in basso a sinistra</t>
  </si>
  <si>
    <r>
      <t xml:space="preserve">Qui sono rappresentate tutte le liste.
</t>
    </r>
    <r>
      <rPr>
        <b/>
        <i/>
        <sz val="10"/>
        <rFont val="Arial"/>
        <family val="2"/>
      </rPr>
      <t xml:space="preserve">Scegliere una lista </t>
    </r>
    <r>
      <rPr>
        <i/>
        <sz val="10"/>
        <rFont val="Arial"/>
        <family val="2"/>
      </rPr>
      <t>cliccando sulle "linguette" gialle e verdi in basso a questo foglio.</t>
    </r>
  </si>
  <si>
    <t>Le schede delle liste sono già ottimizzata per la stampa.
Per stampare tutte le schede basta cliccare su Stampa e
poi scegliere "Tutta la cartella" come qui a lato raffigurato:</t>
  </si>
  <si>
    <t>S E Z I O N E</t>
  </si>
  <si>
    <t>Posizione</t>
  </si>
  <si>
    <t>Graduatoria generale</t>
  </si>
  <si>
    <t>Candidato consigliere</t>
  </si>
  <si>
    <t>Lista</t>
  </si>
  <si>
    <t>Voti</t>
  </si>
  <si>
    <t>UDC</t>
  </si>
  <si>
    <t>Alleanza Nazionale</t>
  </si>
  <si>
    <t>Forza Italia</t>
  </si>
  <si>
    <t>Rifondazione Comunista</t>
  </si>
  <si>
    <t>Graduatoria per Lista</t>
  </si>
  <si>
    <t>PALLADINO SALVATORE</t>
  </si>
  <si>
    <t>BIANCO CUONO</t>
  </si>
  <si>
    <t>COIRO NICOLA</t>
  </si>
  <si>
    <t>DE LUCA GIOVANNI</t>
  </si>
  <si>
    <t>DE LUCA VINCENZO</t>
  </si>
  <si>
    <t>DI BUONO GIOVANNI</t>
  </si>
  <si>
    <t>D'IORIO TONI</t>
  </si>
  <si>
    <t>D'ONOFRIO ANTONIO</t>
  </si>
  <si>
    <t>D'ONOFRIO VINCENZO</t>
  </si>
  <si>
    <t>FALCO CARMINE</t>
  </si>
  <si>
    <t>FALCO GIOVANNA</t>
  </si>
  <si>
    <t>FAUCI MARIA ROSARIA</t>
  </si>
  <si>
    <t>GARGANO PROVVIDENZA</t>
  </si>
  <si>
    <t>GIACCO ROSA</t>
  </si>
  <si>
    <t>GIULIANO VINCENZO</t>
  </si>
  <si>
    <t>IPPOLITO MICHELE</t>
  </si>
  <si>
    <t>LETTIERO GIUSEPPE</t>
  </si>
  <si>
    <t>MARINIELLO SALVATORE</t>
  </si>
  <si>
    <t>PAGNANO SALVATORE</t>
  </si>
  <si>
    <t>PALLADINO VALENTINO</t>
  </si>
  <si>
    <t>PAOLELLA ANGELA</t>
  </si>
  <si>
    <t>PISCOPO VINCENZO</t>
  </si>
  <si>
    <t>SELVAGGIO MICHELE</t>
  </si>
  <si>
    <t>SELVAGGIO UMBERTO</t>
  </si>
  <si>
    <t>Lista N.1
Democrazia
Cristiana</t>
  </si>
  <si>
    <t>I dati sono al momento approssimativi.
I dati ufficiali saranno pubblicati al termine delle operazioni dell'Ufficio Centrale Elettorale</t>
  </si>
  <si>
    <t>ANGELINO RAFFAELE detto MASANIELLO</t>
  </si>
  <si>
    <t>Lista N.2
Partito Socialista
nuovo PSI</t>
  </si>
  <si>
    <t>PADRICELLI PASQUALE</t>
  </si>
  <si>
    <t>ALIBRICO GIOVANBATTISTA detto GIAMANTE</t>
  </si>
  <si>
    <t>LIBERTINI GIACINTO</t>
  </si>
  <si>
    <t>SEMONELLA VINCENZO detto ENZO</t>
  </si>
  <si>
    <t>CHIOCCARELLI GIUSEPPE</t>
  </si>
  <si>
    <t>ABBAGLIATO ANTONIO</t>
  </si>
  <si>
    <t>MARINIELLI PIETRO</t>
  </si>
  <si>
    <t>MAIELLO GIUSEPPE</t>
  </si>
  <si>
    <t>PONTICELLI ROSA detta ROSA</t>
  </si>
  <si>
    <t>CASTALDO CLAUDIO</t>
  </si>
  <si>
    <t>CAPUTO GIOVANNI</t>
  </si>
  <si>
    <t>FALCO VINCENZO</t>
  </si>
  <si>
    <t>RAIANO GIUSEPPE</t>
  </si>
  <si>
    <t>MAISTO CATERINA</t>
  </si>
  <si>
    <t>FREZZA FRANKO</t>
  </si>
  <si>
    <t>CIRILLO SALVATORE</t>
  </si>
  <si>
    <t>MARRA ADDOLORATA</t>
  </si>
  <si>
    <t>PONTICELLI MASSIMILIANO detto MASSIMO</t>
  </si>
  <si>
    <t>INSIGNE MASSIMO</t>
  </si>
  <si>
    <t>AUTIERI PASQUALE</t>
  </si>
  <si>
    <t>SCARDONE EVA</t>
  </si>
  <si>
    <t>VITALE GIOVANNI</t>
  </si>
  <si>
    <t>UMMARINO DOMENICO</t>
  </si>
  <si>
    <t>BUONONATO FABIO</t>
  </si>
  <si>
    <t>TOPO MARIA CARMINA</t>
  </si>
  <si>
    <t>CAPASSO GIUSY</t>
  </si>
  <si>
    <t>FUSCO ROSINA</t>
  </si>
  <si>
    <t>LOTTANTE GIUSEPPE</t>
  </si>
  <si>
    <t>DENTALE NICOLA</t>
  </si>
  <si>
    <t>BARRA PASQUALE</t>
  </si>
  <si>
    <t>Lista N.3
L'Italia di mezzo
- L'arca</t>
  </si>
  <si>
    <t>PONTICELLI SALVATORE</t>
  </si>
  <si>
    <t>ESPASIANO VINCENZO</t>
  </si>
  <si>
    <t>SCARAMELLA DOMENICO</t>
  </si>
  <si>
    <t>PANGIA PASQUALE</t>
  </si>
  <si>
    <t>ANGELINO CARLO</t>
  </si>
  <si>
    <t>D'AGOSTINO FRANCESCO</t>
  </si>
  <si>
    <t>RANIERO ANGELO</t>
  </si>
  <si>
    <t>CRISCI DOMENICO</t>
  </si>
  <si>
    <t>FALCO FRANCESCO</t>
  </si>
  <si>
    <t>GIANNOTTI GIUSEPPE</t>
  </si>
  <si>
    <t>MENNILLO GIOVANNI</t>
  </si>
  <si>
    <t>MONTICELLI ANNA</t>
  </si>
  <si>
    <t>NAPOLETANO GENNARO</t>
  </si>
  <si>
    <t>PELUSO LUIGI</t>
  </si>
  <si>
    <t>POLLO ANTONIO</t>
  </si>
  <si>
    <t>PUGLIA VINCENZO</t>
  </si>
  <si>
    <t>RAIO ADELAIDE</t>
  </si>
  <si>
    <t>SCUOTTO DI MINICO GENOVEFFA</t>
  </si>
  <si>
    <t>SINNO LUIGI</t>
  </si>
  <si>
    <t>VITALE ANTONIO</t>
  </si>
  <si>
    <t>PIEMONTE GIUSEPPE</t>
  </si>
  <si>
    <t>IMPERATORE DOMENICO</t>
  </si>
  <si>
    <t>FUCCIO FRANCO CLEMENTE</t>
  </si>
  <si>
    <t>VASATURO GIUSEPPE</t>
  </si>
  <si>
    <t>FALCO GIUSEPPE</t>
  </si>
  <si>
    <t>ARIEMMA MASSIMO</t>
  </si>
  <si>
    <t>SAVARESE VINCENZO</t>
  </si>
  <si>
    <t>ABATE FRANCESCO</t>
  </si>
  <si>
    <t>AFFABILE PIETRO</t>
  </si>
  <si>
    <t>ARCELLA ANDREA</t>
  </si>
  <si>
    <t>AURIEMMA LUIGI</t>
  </si>
  <si>
    <t>BAGNAROLA ANTONIO</t>
  </si>
  <si>
    <t>BARONISSI CARLO</t>
  </si>
  <si>
    <t>BILLINO RAFFAELE</t>
  </si>
  <si>
    <t>CASTELLI ALFONSO</t>
  </si>
  <si>
    <t>CICCARELLI CARLO</t>
  </si>
  <si>
    <t>DELLA ROSSA MARIO</t>
  </si>
  <si>
    <t>DI PALMA LUIGI</t>
  </si>
  <si>
    <t>GIORDANO GIUSEPPE</t>
  </si>
  <si>
    <t>GRANATO MARIO</t>
  </si>
  <si>
    <t>LOMBARDI MASSIMO</t>
  </si>
  <si>
    <t>MAGNO CARMINE</t>
  </si>
  <si>
    <t>MARINIELLO NICOLA</t>
  </si>
  <si>
    <t>MARINO GIUSEPPE</t>
  </si>
  <si>
    <t>MARZANO ANGELO</t>
  </si>
  <si>
    <t>MASTROMINICO CARLO</t>
  </si>
  <si>
    <t>MELLONE SALVATORE</t>
  </si>
  <si>
    <t>NATALE DOMENICO</t>
  </si>
  <si>
    <t>PALMIERO DOMENICO</t>
  </si>
  <si>
    <t>PAPACCIOLI ROSARIO</t>
  </si>
  <si>
    <t>PEPE GIUSEPPE</t>
  </si>
  <si>
    <t>PETITO LUIGI</t>
  </si>
  <si>
    <t>PONTICELLI GIUSEPPE</t>
  </si>
  <si>
    <t>SPENA ALFONSO</t>
  </si>
  <si>
    <t>TOPA ARIANNA</t>
  </si>
  <si>
    <t>VITTORIOSO MICHELE</t>
  </si>
  <si>
    <t>Lista N.4
Forza Italia</t>
  </si>
  <si>
    <t>TAVANO PASQUALE</t>
  </si>
  <si>
    <t>ANGELINO PASQUALE</t>
  </si>
  <si>
    <t>BANDIERA GAETANA</t>
  </si>
  <si>
    <t>BERVICATO ANTONELLA</t>
  </si>
  <si>
    <t>BRIGNOLA GIOVANNI</t>
  </si>
  <si>
    <t>CACCAVALE ANNA GRAZIA</t>
  </si>
  <si>
    <t>CAPOGROSSO PIETRO</t>
  </si>
  <si>
    <t>CRISPINO DOMENICO</t>
  </si>
  <si>
    <t>DESIDERIO LUIGI</t>
  </si>
  <si>
    <t>EBARONE GIULIO</t>
  </si>
  <si>
    <t>ERRICO ALDO</t>
  </si>
  <si>
    <t>FARALDO LUCIA</t>
  </si>
  <si>
    <t>FESTOSI MARIO</t>
  </si>
  <si>
    <t>FORTUNATO DOMENICO</t>
  </si>
  <si>
    <t>GALDIERO ROSANNA</t>
  </si>
  <si>
    <t>MARINIELLO ROSA</t>
  </si>
  <si>
    <t>MERCURIO FRANCESCO</t>
  </si>
  <si>
    <t>NICOLETTI MARIA</t>
  </si>
  <si>
    <t>OPERATO FRANCESCO</t>
  </si>
  <si>
    <t>PINELLI ANTONIO</t>
  </si>
  <si>
    <t>VERDONE ANDREA</t>
  </si>
  <si>
    <t>VITALE RAFFAELE</t>
  </si>
  <si>
    <t>ZAMPELLA DOMENICO</t>
  </si>
  <si>
    <t>DI GIOVANNI MAURIZIO</t>
  </si>
  <si>
    <t>VITTOZZI VINCENZO</t>
  </si>
  <si>
    <t xml:space="preserve"> </t>
  </si>
  <si>
    <t>Lista N.5
Pensionati</t>
  </si>
  <si>
    <t>CARUSO PASQUALE detto STUDENTE</t>
  </si>
  <si>
    <t>TOPA GIUSEPPE</t>
  </si>
  <si>
    <t>SCUOTTO ANTONIO</t>
  </si>
  <si>
    <t>BARBATO AGRIPPINO</t>
  </si>
  <si>
    <t>CAPRETTO GIUSEPPE</t>
  </si>
  <si>
    <t>LANNA LUIGI</t>
  </si>
  <si>
    <t>BERNARDO GIUSEPPE</t>
  </si>
  <si>
    <t>SEMONELLA PAOLO</t>
  </si>
  <si>
    <t>DELLA GATTA SALVATORE</t>
  </si>
  <si>
    <t>D'AMICO LUIGI</t>
  </si>
  <si>
    <t>RANIERO GIUSEPPE</t>
  </si>
  <si>
    <t>GALASCIO EGIDIO</t>
  </si>
  <si>
    <t>MAIDA VINCENZO</t>
  </si>
  <si>
    <t>GAROFALO GIUSEPPE</t>
  </si>
  <si>
    <t>FINIZIO MAURIZIO</t>
  </si>
  <si>
    <t>DIPINTO VINCENZO</t>
  </si>
  <si>
    <t>BEVILACQUA GIOVANNI</t>
  </si>
  <si>
    <t>SARRACINO BENITO</t>
  </si>
  <si>
    <t>CARUSO SALVATORE</t>
  </si>
  <si>
    <t>MARZANO ANTONIO</t>
  </si>
  <si>
    <t>CARUSO ANGELO detto SEMINO</t>
  </si>
  <si>
    <t>DOMIGNO CARLO</t>
  </si>
  <si>
    <t>DELLA GATTA LUIGI</t>
  </si>
  <si>
    <t>FALCO LUIGI</t>
  </si>
  <si>
    <t>MORMILE GIUSEPPE</t>
  </si>
  <si>
    <t>IZZO ANTONIO</t>
  </si>
  <si>
    <t>BALDINO MAURIZIO</t>
  </si>
  <si>
    <t>AIELLO PASQUALE</t>
  </si>
  <si>
    <t>RECCIA GIOVANNI</t>
  </si>
  <si>
    <t>Lista N.6
Lista Tigre</t>
  </si>
  <si>
    <t>Lista N.7
Nuova Italia</t>
  </si>
  <si>
    <t>Lista N.8
UDC</t>
  </si>
  <si>
    <t>FALCO ANTONIO</t>
  </si>
  <si>
    <t>PELUSO SABATINO</t>
  </si>
  <si>
    <t>ALBINO GIUSEPPINA</t>
  </si>
  <si>
    <t>AMICO GIUSEPPE</t>
  </si>
  <si>
    <t>AULETTA PASQUALE</t>
  </si>
  <si>
    <t>CATALANO BIAGIO</t>
  </si>
  <si>
    <t>CRISPINO GIUSEPPE</t>
  </si>
  <si>
    <t>DANIELE GAETANO</t>
  </si>
  <si>
    <t>DEL PRETE ACHILLE</t>
  </si>
  <si>
    <t>DI MICCO ARMANDO</t>
  </si>
  <si>
    <t>DI MICHELE LUIGI</t>
  </si>
  <si>
    <t>DONADIO ALFONSO</t>
  </si>
  <si>
    <t>FUSCO MARIA</t>
  </si>
  <si>
    <t>GIANNOTTI MARIA</t>
  </si>
  <si>
    <t>LORETO ELENA</t>
  </si>
  <si>
    <t>MARZANO MICHELE</t>
  </si>
  <si>
    <t>MERCHIONNE ANTONIO</t>
  </si>
  <si>
    <t>MONOPOLI SIMONE</t>
  </si>
  <si>
    <t>PALUMBO SALVATORE</t>
  </si>
  <si>
    <t>PEPE PIETRO</t>
  </si>
  <si>
    <t>PINTO ENZO</t>
  </si>
  <si>
    <t>POLLO ALESSANDRO</t>
  </si>
  <si>
    <t>PONTICELLI GIUSEPPE detto PIPPO</t>
  </si>
  <si>
    <t xml:space="preserve">RICCIO GABRIELLA </t>
  </si>
  <si>
    <t>ROMANO PASQUALE</t>
  </si>
  <si>
    <t>STRIANESE GIUSEPPE</t>
  </si>
  <si>
    <t>TOPA ORSOLA</t>
  </si>
  <si>
    <t>VISCOVO VINCENZO</t>
  </si>
  <si>
    <t>VITALBA FRANCESCO</t>
  </si>
  <si>
    <t>ALBINO LELLA</t>
  </si>
  <si>
    <t>ANGELINO GIUSEPPE</t>
  </si>
  <si>
    <t>BARBATO BIAGIO</t>
  </si>
  <si>
    <t>BERVICATO LORENZO</t>
  </si>
  <si>
    <t>BRILLANTE VINCENZO</t>
  </si>
  <si>
    <t>CANNAVO ELENA CATENA</t>
  </si>
  <si>
    <t>CANTIELLO MARIO</t>
  </si>
  <si>
    <t>CAPASSO LUIGIA</t>
  </si>
  <si>
    <t>CELIENTO GIUSEPPE</t>
  </si>
  <si>
    <t>D'ANGELO CIRO</t>
  </si>
  <si>
    <t>DELLA ROSSA IPPOLITO</t>
  </si>
  <si>
    <t>ELMESE FRANCESCO</t>
  </si>
  <si>
    <t>ESPOSITO ANNA</t>
  </si>
  <si>
    <t>ESPOSITO PASQUALE detto LINO</t>
  </si>
  <si>
    <t>FAIOLA FRANCESCO</t>
  </si>
  <si>
    <t>FUSCO TERESA</t>
  </si>
  <si>
    <t>GUERRA PAOLO</t>
  </si>
  <si>
    <t>INSIGNE PASQUALE</t>
  </si>
  <si>
    <t>LAURENZA VINCENZO</t>
  </si>
  <si>
    <t>LEODATO ANIELLO</t>
  </si>
  <si>
    <t>LIZZI GIOVANNI</t>
  </si>
  <si>
    <t>NATALE MARILISA</t>
  </si>
  <si>
    <t>PALMIERO RAFFAELA</t>
  </si>
  <si>
    <t>PAOLELLA PASQUALE</t>
  </si>
  <si>
    <t>PELUSO GIOVANNI</t>
  </si>
  <si>
    <t>RAUCCI FRANCO</t>
  </si>
  <si>
    <t>RUSSO RENATO</t>
  </si>
  <si>
    <t>VITALE ALFONSO</t>
  </si>
  <si>
    <t>MAURIELLO ASSUNTA</t>
  </si>
  <si>
    <t>CRISPINO CAROLINA</t>
  </si>
  <si>
    <t>Lista N.9
Alleanza
Nazionale</t>
  </si>
  <si>
    <t>Lista N.10
Di Pietro Italia
dei Valori</t>
  </si>
  <si>
    <t>MENNILLO PASQUALE</t>
  </si>
  <si>
    <t>PALMIERO FULVIO</t>
  </si>
  <si>
    <t>D'AMBROSIO GIOVANBATTISTA</t>
  </si>
  <si>
    <t>SCHERMA VINCENZO</t>
  </si>
  <si>
    <t>MARINIELLO FABIO</t>
  </si>
  <si>
    <t>ALFANO SIMONA</t>
  </si>
  <si>
    <t>ASTUTO LUIGI</t>
  </si>
  <si>
    <t>CAPASSO PASQUALE</t>
  </si>
  <si>
    <t>CAPONE ROSARIO</t>
  </si>
  <si>
    <t>CENTOMANI ANTONIO</t>
  </si>
  <si>
    <t>CHIANESE FRANCESCO</t>
  </si>
  <si>
    <t>CRISTIANO BIAGIO</t>
  </si>
  <si>
    <t>ESPOSITO LUIGI</t>
  </si>
  <si>
    <t>FISCO BIAGIO</t>
  </si>
  <si>
    <t>GIANNOTTI MARIA GIUSEPPA</t>
  </si>
  <si>
    <t>LA BRUNA ANTONIETTA</t>
  </si>
  <si>
    <t>LIGUORI MARIA</t>
  </si>
  <si>
    <t>MAIELLO VINCENZO</t>
  </si>
  <si>
    <t>MARTORELLI LUIGI</t>
  </si>
  <si>
    <t>MIRABELLA DOMENICO</t>
  </si>
  <si>
    <t>PALLADINO FRANCESCA</t>
  </si>
  <si>
    <t>PENZA PASQUALINO detto LINO</t>
  </si>
  <si>
    <t>PIZZO LUIGI</t>
  </si>
  <si>
    <t>RAMIRO VINCENZO</t>
  </si>
  <si>
    <t>SAMMARCO SALVATORE</t>
  </si>
  <si>
    <t>SILVESTRE RAFFAELE</t>
  </si>
  <si>
    <t>UZZI SALVATORE</t>
  </si>
  <si>
    <t>ANGELINO VINCENZO</t>
  </si>
  <si>
    <t>CAROFILO GIUSEPPE</t>
  </si>
  <si>
    <t>FUSCO SALVATORE</t>
  </si>
  <si>
    <t>MARSICO RAFFAELE</t>
  </si>
  <si>
    <t>SERRAO ARCANGELO</t>
  </si>
  <si>
    <t>SIVO LORENZO</t>
  </si>
  <si>
    <t>ALATERNA PASQUALE</t>
  </si>
  <si>
    <t>AMBROSIO MICHELE</t>
  </si>
  <si>
    <t>ARTIANO EMANUELA</t>
  </si>
  <si>
    <t>BALBI CLAUDIA</t>
  </si>
  <si>
    <t>BUONONATO BRUNO</t>
  </si>
  <si>
    <t>CAFARO GIUSEPPE detto PINUCCIO</t>
  </si>
  <si>
    <t>D'AMICO GIOVANNI</t>
  </si>
  <si>
    <t>DE ROSA FABIO</t>
  </si>
  <si>
    <t>DELLA GATTA GIUSEPPE</t>
  </si>
  <si>
    <t>DONNARUMMA ANTONIETTA</t>
  </si>
  <si>
    <t>ESPOSITO ROSETTA</t>
  </si>
  <si>
    <t>FREZZA VINCENZO</t>
  </si>
  <si>
    <t>GRIMALDI CAPITELLO GIUSEPPE</t>
  </si>
  <si>
    <t>MENNILLO MICHELE</t>
  </si>
  <si>
    <t>MILONE VINCENZO</t>
  </si>
  <si>
    <t>ODESCO GAETANO</t>
  </si>
  <si>
    <t>PEZZELLA VINCENZO</t>
  </si>
  <si>
    <t>PICA PATRIZIA</t>
  </si>
  <si>
    <t>TASULO SPERANZA</t>
  </si>
  <si>
    <t>VITALE ROCCO</t>
  </si>
  <si>
    <t>ZIELLO GIUSEPPE</t>
  </si>
  <si>
    <t>PAPACCIUOLI GIUSEPPINA</t>
  </si>
  <si>
    <t>PICONE MICHELE</t>
  </si>
  <si>
    <t>Lista N.11
La Margherita</t>
  </si>
  <si>
    <t>Lista N.12
Verdi</t>
  </si>
  <si>
    <t>FALCO VINCENZO detto ENZO</t>
  </si>
  <si>
    <t>ANGELINO CANDIDA</t>
  </si>
  <si>
    <t>CASTANIERE ELENA</t>
  </si>
  <si>
    <t>DE ROSA MARIANNA</t>
  </si>
  <si>
    <t>SARCINELLA SERENA</t>
  </si>
  <si>
    <t>STRINGILE CARMEN</t>
  </si>
  <si>
    <t>LICITO EUGENIO</t>
  </si>
  <si>
    <t>MARTINO GUGLIELMO</t>
  </si>
  <si>
    <t>CELIENTO FRANCESCO detto FRANCO</t>
  </si>
  <si>
    <t>DANIELE ANTONIO</t>
  </si>
  <si>
    <t>FALCO PIETRO</t>
  </si>
  <si>
    <t>PELLINO SALVATORE</t>
  </si>
  <si>
    <t>PERROTTA ANTONIO</t>
  </si>
  <si>
    <t>CAPASSO DOMENICO</t>
  </si>
  <si>
    <t>DELLA GATTA ANGELO</t>
  </si>
  <si>
    <t>DELLO MARGIO GIUSEPPE</t>
  </si>
  <si>
    <t>ESPOSITO SALVATORE</t>
  </si>
  <si>
    <t>FREZZA FRANCESCO</t>
  </si>
  <si>
    <t>GENERALE PASQUALE</t>
  </si>
  <si>
    <t>LEODATO GIUSEPPE detto PEPPE</t>
  </si>
  <si>
    <t>LOTTANTE DOMENICO</t>
  </si>
  <si>
    <t>MARINO FRANCESCO</t>
  </si>
  <si>
    <t>PAPACCIOLI VINCENZO</t>
  </si>
  <si>
    <t>PASCARELLA VITALE GABRIELE</t>
  </si>
  <si>
    <t>PELUSO NICOLA</t>
  </si>
  <si>
    <t>SANACUORE MARIO</t>
  </si>
  <si>
    <t>SEGGIOTTI REMO</t>
  </si>
  <si>
    <t>DONESI ALESSANDRO</t>
  </si>
  <si>
    <t>MATTERA EMANUELE GIUSEPPE</t>
  </si>
  <si>
    <t>PALMIERI ERNESTO</t>
  </si>
  <si>
    <t>Lista N.13
Rifondazione
Comunista</t>
  </si>
  <si>
    <t>Lista N.14
Repubblicani
Democratici</t>
  </si>
  <si>
    <t>ABBRUZZESE ANTONIO</t>
  </si>
  <si>
    <t>ADORATO ALFONSO</t>
  </si>
  <si>
    <t>BUONONATO PASQUALE</t>
  </si>
  <si>
    <t>CALDARELLI VINCENZO</t>
  </si>
  <si>
    <t>CALIFANO FELICE</t>
  </si>
  <si>
    <t>CAPONE GIUSEPPE</t>
  </si>
  <si>
    <t>CELIENTO VINCENZO</t>
  </si>
  <si>
    <t>CERBONE PASQUALE</t>
  </si>
  <si>
    <t>COSTANZO EMILIA</t>
  </si>
  <si>
    <t>D'AMBROSIO DOMENICO</t>
  </si>
  <si>
    <t>D'AMBROSIO PASQUALE</t>
  </si>
  <si>
    <t>DAMIANO PASQUALE</t>
  </si>
  <si>
    <t>D'AVANZO CIRO</t>
  </si>
  <si>
    <t>DE MARTINO PASQUALE</t>
  </si>
  <si>
    <t>ESPOSITO FRANCESCO</t>
  </si>
  <si>
    <t>EVANGELISTA GIOVANNI</t>
  </si>
  <si>
    <t>FALCO JUNIOR</t>
  </si>
  <si>
    <t>FALCO MARIO</t>
  </si>
  <si>
    <t>FALCO PASQUALINO</t>
  </si>
  <si>
    <t>FIORENTINO CARMELA</t>
  </si>
  <si>
    <t>MAISTO SALVATORE</t>
  </si>
  <si>
    <t>MARZANO FRANCO</t>
  </si>
  <si>
    <t>MONACO PIETRO</t>
  </si>
  <si>
    <t>MOSCA LORENZO</t>
  </si>
  <si>
    <t>PERROTTA CIRO</t>
  </si>
  <si>
    <t>RUSSO CIRO</t>
  </si>
  <si>
    <t>SEPE PASQUALE</t>
  </si>
  <si>
    <t>VALUTO GIUSEPPE</t>
  </si>
  <si>
    <t>VETTONE LUIGI</t>
  </si>
  <si>
    <t>Lista N.15
Democratici
di Sinistra</t>
  </si>
  <si>
    <t>ARIEMMA PIERINA</t>
  </si>
  <si>
    <t>BERVICATO ANTONIO</t>
  </si>
  <si>
    <t>BIANCARDI BIAGIO</t>
  </si>
  <si>
    <t>CARUSO ANNUNZIATA</t>
  </si>
  <si>
    <t>CASABURO FRANCESCO</t>
  </si>
  <si>
    <t>CASTIGLIONE ALBERTO</t>
  </si>
  <si>
    <t>DELLA ROCCA ARCANGELO</t>
  </si>
  <si>
    <t>DE MARTINO MARIA</t>
  </si>
  <si>
    <t>DI MICCO MARCO</t>
  </si>
  <si>
    <t>DI STADIO LUIGI</t>
  </si>
  <si>
    <t>DONESI MARIA</t>
  </si>
  <si>
    <t>ESPOSITO CARMINE detto NINO</t>
  </si>
  <si>
    <t>FICO VINCENZO</t>
  </si>
  <si>
    <t>GEBIOLA RAFFAELE</t>
  </si>
  <si>
    <t>GIORDANO PIETRO</t>
  </si>
  <si>
    <t>GUERRA GIUSEPPE</t>
  </si>
  <si>
    <t>IOVINO GIUSEPPE</t>
  </si>
  <si>
    <t>LANNA VINCENZO</t>
  </si>
  <si>
    <t>MARINO GIORGIO</t>
  </si>
  <si>
    <t>MONTESANTO FILOMENA</t>
  </si>
  <si>
    <t>NATALE GIUSEPPE</t>
  </si>
  <si>
    <t>PALMIERO FRANCESCO</t>
  </si>
  <si>
    <t>RUSSO ANTONIO</t>
  </si>
  <si>
    <t>SARRACINO VINCENZO</t>
  </si>
  <si>
    <t>SEMPLICE MICHELE</t>
  </si>
  <si>
    <t>TULINO POMPEO</t>
  </si>
  <si>
    <t>VITALE RAIMONDO</t>
  </si>
  <si>
    <t>VITTORIOSO VINCENZO</t>
  </si>
  <si>
    <t>Lista N.16
UDEUR
Popolari</t>
  </si>
  <si>
    <t>ACCURSO GIUSEPPINA</t>
  </si>
  <si>
    <t>ALESSIO VINCENZO</t>
  </si>
  <si>
    <t>ANGELINO GENNARO</t>
  </si>
  <si>
    <t>BERNARDO ANTONIO</t>
  </si>
  <si>
    <t>CALVANESE ANTONIO</t>
  </si>
  <si>
    <t>CASTALDO LUIGI</t>
  </si>
  <si>
    <t>CHIARIELLO NICOLA</t>
  </si>
  <si>
    <t>CHIOCCARELLI ANTONIETTA</t>
  </si>
  <si>
    <t>EMIONE GIOVANNI</t>
  </si>
  <si>
    <t>ESPOSITO ANTONIO</t>
  </si>
  <si>
    <t>ESPOSITO PIERLUIGI</t>
  </si>
  <si>
    <t>FALCO LUIGI detto GIGINO</t>
  </si>
  <si>
    <t>FIORE LUIGI</t>
  </si>
  <si>
    <t>FORMICOLA LUIGI</t>
  </si>
  <si>
    <t>GRAZIOSO ANTIMO</t>
  </si>
  <si>
    <t>MARINIELLO ANTONIETTA</t>
  </si>
  <si>
    <t>NETTORE VINCENZO</t>
  </si>
  <si>
    <t>OCARDI ANTONIO</t>
  </si>
  <si>
    <t>PALMIERO GIUSEPPE</t>
  </si>
  <si>
    <t>PETRAGLIA ANTONIO</t>
  </si>
  <si>
    <t>PONTICELLI AMALIA MARIA</t>
  </si>
  <si>
    <t>RICCIO GENNARO</t>
  </si>
  <si>
    <t>RUGGIRELLO SERGIO</t>
  </si>
  <si>
    <t>RUSSO VITTORIO</t>
  </si>
  <si>
    <t>SCARCELLI VINCENZO</t>
  </si>
  <si>
    <t>SETOLA VINCENZO</t>
  </si>
  <si>
    <t>SIRICO RAFFAELE</t>
  </si>
  <si>
    <t>TALPA AURELIO</t>
  </si>
  <si>
    <t>UMMARINO ANGELA</t>
  </si>
  <si>
    <t>Lista N.17
Socialisti
Democratici Italiani</t>
  </si>
  <si>
    <t>DEL GAUDIO RAFFAELE</t>
  </si>
  <si>
    <t>CANTONE MARIA</t>
  </si>
  <si>
    <t>CAPONE MASSIMO</t>
  </si>
  <si>
    <t>ALTAMURA LUISA</t>
  </si>
  <si>
    <t>BORRELLI EMILIA</t>
  </si>
  <si>
    <t>CAPASSO ANDREA</t>
  </si>
  <si>
    <t>CARELLA ANNARITA</t>
  </si>
  <si>
    <t>CERRONE LUIGI</t>
  </si>
  <si>
    <t>DI MASO GIUSEPPA</t>
  </si>
  <si>
    <t>DONADIO MONICA</t>
  </si>
  <si>
    <t>ESPOSITO RAFFAELE</t>
  </si>
  <si>
    <t>GRANATA VINCENZO</t>
  </si>
  <si>
    <t>MALAFRONTE ANTONPAOLO NADIR</t>
  </si>
  <si>
    <t>MANZOETO GIUSEPPE</t>
  </si>
  <si>
    <t>MASSARI SIMONE</t>
  </si>
  <si>
    <t>PETRICCIONE LUIGI</t>
  </si>
  <si>
    <t>PINELLI MARIO</t>
  </si>
  <si>
    <t>PISTILLI ANDREA</t>
  </si>
  <si>
    <t>GAROTTI FABIO</t>
  </si>
  <si>
    <t>LIGUORI ALDO</t>
  </si>
  <si>
    <t>MARANGIO ROBERTO</t>
  </si>
  <si>
    <t>NOCERINO SALVATORE</t>
  </si>
  <si>
    <t>PALMIERI ANTONIO</t>
  </si>
  <si>
    <t>ROMANO GENNARO</t>
  </si>
  <si>
    <t>STORICO RAFFAELE</t>
  </si>
  <si>
    <t>TOPA NICOLA</t>
  </si>
  <si>
    <t>CAPUTO ANTONIO</t>
  </si>
  <si>
    <t>VALLANTE GIUSEPPE</t>
  </si>
  <si>
    <t>Democrazia Cristiana</t>
  </si>
  <si>
    <t>Partito Socialista Nuovo PSI</t>
  </si>
  <si>
    <t>L'Italia di mezzo - L'arca</t>
  </si>
  <si>
    <t>Pensionati</t>
  </si>
  <si>
    <t>Lista Tigre</t>
  </si>
  <si>
    <t>Nuova Italia</t>
  </si>
  <si>
    <t>Di Pietro Italia dei Valori</t>
  </si>
  <si>
    <t>La Margherita</t>
  </si>
  <si>
    <t>Verdi</t>
  </si>
  <si>
    <t>Repubblicani Democratici</t>
  </si>
  <si>
    <t>Democratici di Sinistra</t>
  </si>
  <si>
    <t>UDEUR Popolari</t>
  </si>
  <si>
    <t>Socialisti Democratici Italiani</t>
  </si>
  <si>
    <t>DI PALMA MARIO</t>
  </si>
  <si>
    <t>ONORATO ANGELO</t>
  </si>
  <si>
    <t>FRANZESE ANTONIO</t>
  </si>
  <si>
    <t>GALDIERO SALVATORE</t>
  </si>
  <si>
    <t>FALCO CARMELA</t>
  </si>
  <si>
    <t>FALCO PASQUALE</t>
  </si>
  <si>
    <t>CORRADO RAFFAELE</t>
  </si>
  <si>
    <t>RAUCCI VINCENZO</t>
  </si>
  <si>
    <t>CRISTIANO FRANCESCO</t>
  </si>
  <si>
    <t>DANIELE MASSIMO</t>
  </si>
  <si>
    <t>PELLINO ANGELA</t>
  </si>
  <si>
    <t>ISERNIO ANTONIETTA</t>
  </si>
  <si>
    <t>MAGRI GIOVANNI</t>
  </si>
  <si>
    <t>BOCCHINO LUCA</t>
  </si>
  <si>
    <t>CAPUTO GIUSEPPE</t>
  </si>
  <si>
    <t>MERCURIO LORENZO</t>
  </si>
  <si>
    <t>MARINO RAFFAELE</t>
  </si>
  <si>
    <t>FALCO LINO</t>
  </si>
  <si>
    <t>CASTALDO VINCENZA</t>
  </si>
  <si>
    <t>MANGIA GIUSEPPE</t>
  </si>
  <si>
    <t>MICALE ANTONIO</t>
  </si>
  <si>
    <t>CORSI CARMINE</t>
  </si>
  <si>
    <t>PICCOLO MARCO</t>
  </si>
  <si>
    <t>MONTUORI RAFFAELE</t>
  </si>
  <si>
    <t>ACCUOSTI BRUNO</t>
  </si>
  <si>
    <t>BIANCHISA MICHELE</t>
  </si>
  <si>
    <t>CAVALIERE PAOLO</t>
  </si>
  <si>
    <t>CIRELLA MICHELE</t>
  </si>
  <si>
    <t>DI COSTANZO PIERANTONIO</t>
  </si>
  <si>
    <t>DI MICCO BRUNO</t>
  </si>
  <si>
    <t>FALCO ANGELA</t>
  </si>
  <si>
    <t>LAEZZA ANNA</t>
  </si>
  <si>
    <t>LANNA GIOVANNI</t>
  </si>
  <si>
    <t>MAGLIANO LIDIA</t>
  </si>
  <si>
    <t>MAGLIANO SALVATORE</t>
  </si>
  <si>
    <t>MAGLIANO VINCENZO</t>
  </si>
  <si>
    <t>MAIELLO GELSOMINA</t>
  </si>
  <si>
    <t>MELLONE DOMENICO</t>
  </si>
  <si>
    <t>ORLACCHIO MARIA</t>
  </si>
  <si>
    <t>PALMIERI ANELLA</t>
  </si>
  <si>
    <t>PALMIERI DANIELE</t>
  </si>
  <si>
    <t>PALMIERO GIULIANA</t>
  </si>
  <si>
    <t>PALMIERO TERESA</t>
  </si>
  <si>
    <t>PALMIERO TOMMASO</t>
  </si>
  <si>
    <t>PUCA LUIGI</t>
  </si>
  <si>
    <t>SCARFOGLIERO LUIGI</t>
  </si>
  <si>
    <t>SILVESTRO ROSA</t>
  </si>
  <si>
    <t>SIMPATIA MARIA</t>
  </si>
  <si>
    <t>VITALE CLAUDIO</t>
  </si>
  <si>
    <r>
      <t>Lista</t>
    </r>
    <r>
      <rPr>
        <sz val="10"/>
        <rFont val="Arial"/>
        <family val="2"/>
      </rPr>
      <t xml:space="preserve"> (ordine alfabetico)</t>
    </r>
  </si>
  <si>
    <t>Risultati 31 sezioni su 31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</si>
</sst>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3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25"/>
      <name val="Arial"/>
      <family val="2"/>
    </font>
    <font>
      <sz val="2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9"/>
      <color indexed="12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b/>
      <sz val="10"/>
      <color indexed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22" borderId="13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22" borderId="14" xfId="0" applyFont="1" applyFill="1" applyBorder="1" applyAlignment="1">
      <alignment horizontal="right" vertical="center" wrapText="1"/>
    </xf>
    <xf numFmtId="0" fontId="5" fillId="22" borderId="15" xfId="0" applyFont="1" applyFill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5" fillId="22" borderId="17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22" borderId="18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22" borderId="17" xfId="0" applyFont="1" applyFill="1" applyBorder="1" applyAlignment="1">
      <alignment vertical="center" wrapText="1"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3" xfId="0" applyFill="1" applyBorder="1" applyAlignment="1">
      <alignment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/>
    </xf>
    <xf numFmtId="0" fontId="13" fillId="24" borderId="26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12" fillId="24" borderId="22" xfId="0" applyFont="1" applyFill="1" applyBorder="1" applyAlignment="1">
      <alignment horizontal="left"/>
    </xf>
    <xf numFmtId="0" fontId="1" fillId="7" borderId="27" xfId="0" applyFont="1" applyFill="1" applyBorder="1" applyAlignment="1">
      <alignment horizontal="center" vertical="center" wrapText="1"/>
    </xf>
    <xf numFmtId="169" fontId="7" fillId="7" borderId="28" xfId="45" applyNumberFormat="1" applyFont="1" applyFill="1" applyBorder="1" applyAlignment="1">
      <alignment horizontal="center" vertical="top"/>
    </xf>
    <xf numFmtId="0" fontId="13" fillId="24" borderId="23" xfId="0" applyFont="1" applyFill="1" applyBorder="1" applyAlignment="1">
      <alignment horizontal="right"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14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1" fillId="26" borderId="31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16" fillId="0" borderId="0" xfId="0" applyFont="1" applyAlignment="1">
      <alignment horizontal="center" vertical="center"/>
    </xf>
    <xf numFmtId="3" fontId="18" fillId="0" borderId="0" xfId="45" applyNumberFormat="1" applyFont="1" applyAlignment="1">
      <alignment vertical="center"/>
    </xf>
    <xf numFmtId="0" fontId="16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vertical="center"/>
    </xf>
    <xf numFmtId="3" fontId="18" fillId="24" borderId="0" xfId="45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24" borderId="0" xfId="0" applyFont="1" applyFill="1" applyAlignment="1">
      <alignment horizontal="center" vertical="center"/>
    </xf>
    <xf numFmtId="0" fontId="8" fillId="27" borderId="32" xfId="0" applyFont="1" applyFill="1" applyBorder="1" applyAlignment="1">
      <alignment horizontal="righ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6" fillId="0" borderId="33" xfId="0" applyFont="1" applyFill="1" applyBorder="1" applyAlignment="1">
      <alignment vertical="top" textRotation="90"/>
    </xf>
    <xf numFmtId="0" fontId="2" fillId="0" borderId="16" xfId="0" applyFont="1" applyBorder="1" applyAlignment="1">
      <alignment vertical="center" wrapText="1"/>
    </xf>
    <xf numFmtId="0" fontId="0" fillId="24" borderId="22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0" fillId="4" borderId="37" xfId="0" applyFill="1" applyBorder="1" applyAlignment="1">
      <alignment horizontal="left" vertical="center" wrapText="1"/>
    </xf>
    <xf numFmtId="0" fontId="0" fillId="4" borderId="29" xfId="0" applyFill="1" applyBorder="1" applyAlignment="1">
      <alignment horizontal="left" vertical="center" wrapText="1"/>
    </xf>
    <xf numFmtId="0" fontId="12" fillId="24" borderId="22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 wrapText="1"/>
    </xf>
    <xf numFmtId="0" fontId="12" fillId="24" borderId="23" xfId="0" applyFont="1" applyFill="1" applyBorder="1" applyAlignment="1">
      <alignment horizontal="center" wrapText="1"/>
    </xf>
    <xf numFmtId="0" fontId="9" fillId="24" borderId="22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center"/>
    </xf>
    <xf numFmtId="0" fontId="10" fillId="24" borderId="22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23" xfId="0" applyFont="1" applyFill="1" applyBorder="1" applyAlignment="1">
      <alignment horizontal="center"/>
    </xf>
    <xf numFmtId="0" fontId="36" fillId="24" borderId="22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5" fillId="7" borderId="32" xfId="0" applyFont="1" applyFill="1" applyBorder="1" applyAlignment="1">
      <alignment horizontal="center" vertical="center"/>
    </xf>
    <xf numFmtId="0" fontId="15" fillId="7" borderId="33" xfId="0" applyFont="1" applyFill="1" applyBorder="1" applyAlignment="1">
      <alignment horizontal="center" vertical="center"/>
    </xf>
    <xf numFmtId="0" fontId="15" fillId="7" borderId="34" xfId="0" applyFont="1" applyFill="1" applyBorder="1" applyAlignment="1">
      <alignment horizontal="center" vertical="center"/>
    </xf>
    <xf numFmtId="0" fontId="15" fillId="7" borderId="38" xfId="0" applyFont="1" applyFill="1" applyBorder="1" applyAlignment="1">
      <alignment horizontal="center" vertical="center"/>
    </xf>
    <xf numFmtId="0" fontId="15" fillId="7" borderId="39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9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4"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indexed="11"/>
        </patternFill>
      </fill>
    </dxf>
    <dxf>
      <font>
        <b/>
        <i val="0"/>
      </font>
      <border/>
    </dxf>
    <dxf>
      <font>
        <color auto="1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1</xdr:row>
      <xdr:rowOff>66675</xdr:rowOff>
    </xdr:from>
    <xdr:to>
      <xdr:col>5</xdr:col>
      <xdr:colOff>742950</xdr:colOff>
      <xdr:row>13</xdr:row>
      <xdr:rowOff>28575</xdr:rowOff>
    </xdr:to>
    <xdr:pic>
      <xdr:nvPicPr>
        <xdr:cNvPr id="1" name="Picture 1" descr="63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38125"/>
          <a:ext cx="1266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17</xdr:row>
      <xdr:rowOff>209550</xdr:rowOff>
    </xdr:from>
    <xdr:to>
      <xdr:col>5</xdr:col>
      <xdr:colOff>723900</xdr:colOff>
      <xdr:row>17</xdr:row>
      <xdr:rowOff>352425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3914775"/>
          <a:ext cx="4762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19</xdr:row>
      <xdr:rowOff>66675</xdr:rowOff>
    </xdr:from>
    <xdr:to>
      <xdr:col>8</xdr:col>
      <xdr:colOff>523875</xdr:colOff>
      <xdr:row>19</xdr:row>
      <xdr:rowOff>628650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90950" y="4286250"/>
          <a:ext cx="2009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19050</xdr:rowOff>
    </xdr:from>
    <xdr:to>
      <xdr:col>0</xdr:col>
      <xdr:colOff>1533525</xdr:colOff>
      <xdr:row>1</xdr:row>
      <xdr:rowOff>209550</xdr:rowOff>
    </xdr:to>
    <xdr:pic>
      <xdr:nvPicPr>
        <xdr:cNvPr id="1" name="Picture 2" descr="ALLEANZA NAZIONA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905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28575</xdr:rowOff>
    </xdr:from>
    <xdr:to>
      <xdr:col>0</xdr:col>
      <xdr:colOff>1552575</xdr:colOff>
      <xdr:row>1</xdr:row>
      <xdr:rowOff>228600</xdr:rowOff>
    </xdr:to>
    <xdr:pic>
      <xdr:nvPicPr>
        <xdr:cNvPr id="1" name="Picture 7" descr="di pietro - l'italia dei valor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28575</xdr:rowOff>
    </xdr:from>
    <xdr:to>
      <xdr:col>0</xdr:col>
      <xdr:colOff>1562100</xdr:colOff>
      <xdr:row>1</xdr:row>
      <xdr:rowOff>228600</xdr:rowOff>
    </xdr:to>
    <xdr:pic>
      <xdr:nvPicPr>
        <xdr:cNvPr id="1" name="Picture 8" descr="la margher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19050</xdr:rowOff>
    </xdr:from>
    <xdr:to>
      <xdr:col>0</xdr:col>
      <xdr:colOff>1571625</xdr:colOff>
      <xdr:row>1</xdr:row>
      <xdr:rowOff>228600</xdr:rowOff>
    </xdr:to>
    <xdr:pic>
      <xdr:nvPicPr>
        <xdr:cNvPr id="1" name="Picture 5" descr="784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19050</xdr:rowOff>
    </xdr:from>
    <xdr:to>
      <xdr:col>0</xdr:col>
      <xdr:colOff>1552575</xdr:colOff>
      <xdr:row>1</xdr:row>
      <xdr:rowOff>219075</xdr:rowOff>
    </xdr:to>
    <xdr:pic>
      <xdr:nvPicPr>
        <xdr:cNvPr id="1" name="Picture 4" descr="RIF.COM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28575</xdr:rowOff>
    </xdr:from>
    <xdr:to>
      <xdr:col>0</xdr:col>
      <xdr:colOff>1571625</xdr:colOff>
      <xdr:row>1</xdr:row>
      <xdr:rowOff>238125</xdr:rowOff>
    </xdr:to>
    <xdr:pic>
      <xdr:nvPicPr>
        <xdr:cNvPr id="1" name="Picture 11" descr="IMG_0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857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19050</xdr:rowOff>
    </xdr:from>
    <xdr:to>
      <xdr:col>0</xdr:col>
      <xdr:colOff>1581150</xdr:colOff>
      <xdr:row>1</xdr:row>
      <xdr:rowOff>228600</xdr:rowOff>
    </xdr:to>
    <xdr:pic>
      <xdr:nvPicPr>
        <xdr:cNvPr id="1" name="Picture 6" descr="1714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9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19050</xdr:rowOff>
    </xdr:from>
    <xdr:to>
      <xdr:col>0</xdr:col>
      <xdr:colOff>1571625</xdr:colOff>
      <xdr:row>1</xdr:row>
      <xdr:rowOff>228600</xdr:rowOff>
    </xdr:to>
    <xdr:pic>
      <xdr:nvPicPr>
        <xdr:cNvPr id="1" name="Picture 9" descr="ud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19050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0</xdr:row>
      <xdr:rowOff>57150</xdr:rowOff>
    </xdr:from>
    <xdr:to>
      <xdr:col>0</xdr:col>
      <xdr:colOff>1590675</xdr:colOff>
      <xdr:row>1</xdr:row>
      <xdr:rowOff>219075</xdr:rowOff>
    </xdr:to>
    <xdr:pic>
      <xdr:nvPicPr>
        <xdr:cNvPr id="1" name="Picture 17" descr="SD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"/>
          <a:ext cx="4667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47625</xdr:rowOff>
    </xdr:from>
    <xdr:to>
      <xdr:col>0</xdr:col>
      <xdr:colOff>1571625</xdr:colOff>
      <xdr:row>1</xdr:row>
      <xdr:rowOff>209550</xdr:rowOff>
    </xdr:to>
    <xdr:pic>
      <xdr:nvPicPr>
        <xdr:cNvPr id="1" name="Picture 15" descr="IMG_0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7625"/>
          <a:ext cx="5048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1076325</xdr:colOff>
      <xdr:row>0</xdr:row>
      <xdr:rowOff>47625</xdr:rowOff>
    </xdr:from>
    <xdr:to>
      <xdr:col>0</xdr:col>
      <xdr:colOff>1590675</xdr:colOff>
      <xdr:row>1</xdr:row>
      <xdr:rowOff>209550</xdr:rowOff>
    </xdr:to>
    <xdr:pic>
      <xdr:nvPicPr>
        <xdr:cNvPr id="1" name="Picture 10" descr="partito socialis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47625"/>
          <a:ext cx="5143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0</xdr:col>
      <xdr:colOff>1590675</xdr:colOff>
      <xdr:row>1</xdr:row>
      <xdr:rowOff>238125</xdr:rowOff>
    </xdr:to>
    <xdr:pic>
      <xdr:nvPicPr>
        <xdr:cNvPr id="1" name="Picture 13" descr="IMG_0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1133475</xdr:colOff>
      <xdr:row>0</xdr:row>
      <xdr:rowOff>28575</xdr:rowOff>
    </xdr:from>
    <xdr:to>
      <xdr:col>0</xdr:col>
      <xdr:colOff>1581150</xdr:colOff>
      <xdr:row>1</xdr:row>
      <xdr:rowOff>228600</xdr:rowOff>
    </xdr:to>
    <xdr:pic>
      <xdr:nvPicPr>
        <xdr:cNvPr id="1" name="Picture 1" descr="FORZA ITAL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857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1047750</xdr:colOff>
      <xdr:row>0</xdr:row>
      <xdr:rowOff>28575</xdr:rowOff>
    </xdr:from>
    <xdr:to>
      <xdr:col>0</xdr:col>
      <xdr:colOff>1571625</xdr:colOff>
      <xdr:row>1</xdr:row>
      <xdr:rowOff>228600</xdr:rowOff>
    </xdr:to>
    <xdr:pic>
      <xdr:nvPicPr>
        <xdr:cNvPr id="1" name="Picture 14" descr="IMG_0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85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1104900</xdr:colOff>
      <xdr:row>0</xdr:row>
      <xdr:rowOff>38100</xdr:rowOff>
    </xdr:from>
    <xdr:to>
      <xdr:col>0</xdr:col>
      <xdr:colOff>1543050</xdr:colOff>
      <xdr:row>1</xdr:row>
      <xdr:rowOff>238125</xdr:rowOff>
    </xdr:to>
    <xdr:pic>
      <xdr:nvPicPr>
        <xdr:cNvPr id="1" name="Picture 2" descr="togre-risvegl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810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28575</xdr:rowOff>
    </xdr:from>
    <xdr:to>
      <xdr:col>0</xdr:col>
      <xdr:colOff>1571625</xdr:colOff>
      <xdr:row>1</xdr:row>
      <xdr:rowOff>238125</xdr:rowOff>
    </xdr:to>
    <xdr:pic>
      <xdr:nvPicPr>
        <xdr:cNvPr id="1" name="Picture 12" descr="IMG_0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8575"/>
          <a:ext cx="476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1038225</xdr:colOff>
      <xdr:row>0</xdr:row>
      <xdr:rowOff>19050</xdr:rowOff>
    </xdr:from>
    <xdr:to>
      <xdr:col>0</xdr:col>
      <xdr:colOff>1571625</xdr:colOff>
      <xdr:row>1</xdr:row>
      <xdr:rowOff>238125</xdr:rowOff>
    </xdr:to>
    <xdr:pic>
      <xdr:nvPicPr>
        <xdr:cNvPr id="1" name="Picture 16" descr="IMG_0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9050"/>
          <a:ext cx="533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B2:I22"/>
  <sheetViews>
    <sheetView showRowColHeaders="0" tabSelected="1" zoomScalePageLayoutView="0" workbookViewId="0" topLeftCell="A1">
      <selection activeCell="B15" sqref="B15:I15"/>
    </sheetView>
  </sheetViews>
  <sheetFormatPr defaultColWidth="9.140625" defaultRowHeight="12.75"/>
  <cols>
    <col min="1" max="1" width="7.28125" style="26" customWidth="1"/>
    <col min="2" max="4" width="9.140625" style="26" customWidth="1"/>
    <col min="5" max="5" width="12.00390625" style="26" customWidth="1"/>
    <col min="6" max="6" width="11.421875" style="26" customWidth="1"/>
    <col min="7" max="7" width="11.8515625" style="26" customWidth="1"/>
    <col min="8" max="16384" width="9.140625" style="26" customWidth="1"/>
  </cols>
  <sheetData>
    <row r="1" ht="13.5" thickBot="1"/>
    <row r="2" spans="2:9" ht="12.75">
      <c r="B2" s="17"/>
      <c r="C2" s="18"/>
      <c r="D2" s="18"/>
      <c r="E2" s="18"/>
      <c r="F2" s="18"/>
      <c r="G2" s="18"/>
      <c r="H2" s="18"/>
      <c r="I2" s="19"/>
    </row>
    <row r="3" spans="2:9" ht="12.75">
      <c r="B3" s="20"/>
      <c r="C3" s="21"/>
      <c r="D3" s="21"/>
      <c r="E3" s="21"/>
      <c r="F3" s="21"/>
      <c r="G3" s="21"/>
      <c r="H3" s="21"/>
      <c r="I3" s="22"/>
    </row>
    <row r="4" spans="2:9" ht="12.75">
      <c r="B4" s="20"/>
      <c r="C4" s="21"/>
      <c r="D4" s="21"/>
      <c r="E4" s="21"/>
      <c r="F4" s="21"/>
      <c r="G4" s="21"/>
      <c r="H4" s="21"/>
      <c r="I4" s="22"/>
    </row>
    <row r="5" spans="2:9" ht="12.75">
      <c r="B5" s="20"/>
      <c r="C5" s="21"/>
      <c r="D5" s="21"/>
      <c r="E5" s="21"/>
      <c r="F5" s="21"/>
      <c r="G5" s="21"/>
      <c r="H5" s="21"/>
      <c r="I5" s="22"/>
    </row>
    <row r="6" spans="2:9" ht="12.75">
      <c r="B6" s="20"/>
      <c r="C6" s="21"/>
      <c r="D6" s="21"/>
      <c r="E6" s="21"/>
      <c r="F6" s="21"/>
      <c r="G6" s="21"/>
      <c r="H6" s="21"/>
      <c r="I6" s="22"/>
    </row>
    <row r="7" spans="2:9" ht="12.75">
      <c r="B7" s="20"/>
      <c r="C7" s="21"/>
      <c r="D7" s="21"/>
      <c r="E7" s="21"/>
      <c r="F7" s="21"/>
      <c r="G7" s="21"/>
      <c r="H7" s="21"/>
      <c r="I7" s="22"/>
    </row>
    <row r="8" spans="2:9" ht="12.75">
      <c r="B8" s="20"/>
      <c r="C8" s="21"/>
      <c r="D8" s="21"/>
      <c r="E8" s="21"/>
      <c r="F8" s="21"/>
      <c r="G8" s="21"/>
      <c r="H8" s="21"/>
      <c r="I8" s="22"/>
    </row>
    <row r="9" spans="2:9" ht="12.75">
      <c r="B9" s="20"/>
      <c r="C9" s="21"/>
      <c r="D9" s="21"/>
      <c r="E9" s="21"/>
      <c r="F9" s="21"/>
      <c r="G9" s="21"/>
      <c r="H9" s="21"/>
      <c r="I9" s="22"/>
    </row>
    <row r="10" spans="2:9" ht="12.75">
      <c r="B10" s="20"/>
      <c r="C10" s="21"/>
      <c r="D10" s="21"/>
      <c r="E10" s="21"/>
      <c r="F10" s="21"/>
      <c r="G10" s="21"/>
      <c r="H10" s="21"/>
      <c r="I10" s="22"/>
    </row>
    <row r="11" spans="2:9" ht="12.75">
      <c r="B11" s="20"/>
      <c r="C11" s="21"/>
      <c r="D11" s="21"/>
      <c r="E11" s="21"/>
      <c r="F11" s="21"/>
      <c r="G11" s="21"/>
      <c r="H11" s="21"/>
      <c r="I11" s="22"/>
    </row>
    <row r="12" spans="2:9" ht="12.75">
      <c r="B12" s="20"/>
      <c r="C12" s="21"/>
      <c r="D12" s="21"/>
      <c r="E12" s="21"/>
      <c r="F12" s="21"/>
      <c r="G12" s="21"/>
      <c r="H12" s="21"/>
      <c r="I12" s="22"/>
    </row>
    <row r="13" spans="2:9" ht="12.75">
      <c r="B13" s="20"/>
      <c r="C13" s="21"/>
      <c r="D13" s="21"/>
      <c r="E13" s="21"/>
      <c r="F13" s="21"/>
      <c r="G13" s="21"/>
      <c r="H13" s="21"/>
      <c r="I13" s="22"/>
    </row>
    <row r="14" spans="2:9" ht="30.75">
      <c r="B14" s="59" t="s">
        <v>2</v>
      </c>
      <c r="C14" s="60"/>
      <c r="D14" s="60"/>
      <c r="E14" s="60"/>
      <c r="F14" s="60"/>
      <c r="G14" s="60"/>
      <c r="H14" s="60"/>
      <c r="I14" s="61"/>
    </row>
    <row r="15" spans="2:9" ht="25.5">
      <c r="B15" s="62" t="s">
        <v>524</v>
      </c>
      <c r="C15" s="63"/>
      <c r="D15" s="63"/>
      <c r="E15" s="63"/>
      <c r="F15" s="63"/>
      <c r="G15" s="63"/>
      <c r="H15" s="63"/>
      <c r="I15" s="64"/>
    </row>
    <row r="16" spans="2:9" ht="27" customHeight="1">
      <c r="B16" s="65" t="s">
        <v>43</v>
      </c>
      <c r="C16" s="66"/>
      <c r="D16" s="66"/>
      <c r="E16" s="66"/>
      <c r="F16" s="66"/>
      <c r="G16" s="66"/>
      <c r="H16" s="66"/>
      <c r="I16" s="67"/>
    </row>
    <row r="17" spans="2:9" ht="42" customHeight="1">
      <c r="B17" s="56" t="s">
        <v>5</v>
      </c>
      <c r="C17" s="57"/>
      <c r="D17" s="57"/>
      <c r="E17" s="57"/>
      <c r="F17" s="57"/>
      <c r="G17" s="57"/>
      <c r="H17" s="57"/>
      <c r="I17" s="58"/>
    </row>
    <row r="18" spans="2:9" ht="27.75" customHeight="1">
      <c r="B18" s="27" t="s">
        <v>4</v>
      </c>
      <c r="C18" s="21"/>
      <c r="D18" s="21"/>
      <c r="E18" s="21"/>
      <c r="F18" s="21"/>
      <c r="G18" s="21"/>
      <c r="H18" s="21"/>
      <c r="I18" s="22"/>
    </row>
    <row r="19" spans="2:9" ht="12.75">
      <c r="B19" s="52"/>
      <c r="C19" s="53"/>
      <c r="D19" s="53"/>
      <c r="E19" s="53"/>
      <c r="F19" s="21"/>
      <c r="G19" s="21"/>
      <c r="H19" s="21"/>
      <c r="I19" s="30"/>
    </row>
    <row r="20" spans="2:9" ht="54.75" customHeight="1">
      <c r="B20" s="54" t="s">
        <v>6</v>
      </c>
      <c r="C20" s="55"/>
      <c r="D20" s="55"/>
      <c r="E20" s="55"/>
      <c r="F20" s="55"/>
      <c r="G20" s="31"/>
      <c r="H20" s="31"/>
      <c r="I20" s="32"/>
    </row>
    <row r="21" spans="2:9" ht="12.75">
      <c r="B21" s="20"/>
      <c r="C21" s="21"/>
      <c r="D21" s="21"/>
      <c r="E21" s="21"/>
      <c r="F21" s="21"/>
      <c r="G21" s="21"/>
      <c r="H21" s="21"/>
      <c r="I21" s="22"/>
    </row>
    <row r="22" spans="2:9" ht="13.5" thickBot="1">
      <c r="B22" s="23"/>
      <c r="C22" s="24"/>
      <c r="D22" s="24"/>
      <c r="E22" s="24"/>
      <c r="F22" s="24"/>
      <c r="G22" s="24"/>
      <c r="H22" s="24"/>
      <c r="I22" s="25" t="s">
        <v>3</v>
      </c>
    </row>
  </sheetData>
  <sheetProtection/>
  <mergeCells count="6">
    <mergeCell ref="B19:E19"/>
    <mergeCell ref="B20:F20"/>
    <mergeCell ref="B17:I17"/>
    <mergeCell ref="B14:I14"/>
    <mergeCell ref="B15:I15"/>
    <mergeCell ref="B16:I16"/>
  </mergeCells>
  <printOptions horizontalCentered="1" verticalCentered="1"/>
  <pageMargins left="0.5905511811023623" right="0.6299212598425197" top="0.4330708661417323" bottom="0.5511811023622047" header="0.31496062992125984" footer="0.3937007874015748"/>
  <pageSetup horizontalDpi="300" verticalDpi="300" orientation="landscape" paperSize="9" scale="1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191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474</v>
      </c>
      <c r="B3" s="5">
        <v>2</v>
      </c>
      <c r="C3" s="5">
        <v>6</v>
      </c>
      <c r="D3" s="5">
        <v>0</v>
      </c>
      <c r="E3" s="5">
        <v>4</v>
      </c>
      <c r="F3" s="5">
        <v>4</v>
      </c>
      <c r="G3" s="5">
        <v>3</v>
      </c>
      <c r="H3" s="5">
        <v>2</v>
      </c>
      <c r="I3" s="5">
        <v>2</v>
      </c>
      <c r="J3" s="5">
        <v>9</v>
      </c>
      <c r="K3" s="5">
        <v>0</v>
      </c>
      <c r="L3" s="5">
        <v>4</v>
      </c>
      <c r="M3" s="5">
        <v>20</v>
      </c>
      <c r="N3" s="5">
        <v>6</v>
      </c>
      <c r="O3" s="5">
        <v>1</v>
      </c>
      <c r="P3" s="5">
        <v>4</v>
      </c>
      <c r="Q3" s="5">
        <v>0</v>
      </c>
      <c r="R3" s="5">
        <v>0</v>
      </c>
      <c r="S3" s="5">
        <v>0</v>
      </c>
      <c r="T3" s="5">
        <v>2</v>
      </c>
      <c r="U3" s="5">
        <v>1</v>
      </c>
      <c r="V3" s="5">
        <v>0</v>
      </c>
      <c r="W3" s="5">
        <v>3</v>
      </c>
      <c r="X3" s="5">
        <v>5</v>
      </c>
      <c r="Y3" s="5">
        <v>5</v>
      </c>
      <c r="Z3" s="5">
        <v>2</v>
      </c>
      <c r="AA3" s="5">
        <v>2</v>
      </c>
      <c r="AB3" s="5">
        <v>0</v>
      </c>
      <c r="AC3" s="5">
        <v>1</v>
      </c>
      <c r="AD3" s="5">
        <v>2</v>
      </c>
      <c r="AE3" s="5">
        <v>0</v>
      </c>
      <c r="AF3" s="6">
        <v>1</v>
      </c>
      <c r="AG3" s="48">
        <f aca="true" t="shared" si="0" ref="AG3:AG27">SUM(B3:AF3)</f>
        <v>91</v>
      </c>
    </row>
    <row r="4" spans="1:33" ht="12.75">
      <c r="A4" s="12" t="s">
        <v>475</v>
      </c>
      <c r="B4" s="4">
        <v>0</v>
      </c>
      <c r="C4" s="4">
        <v>2</v>
      </c>
      <c r="D4" s="4">
        <v>3</v>
      </c>
      <c r="E4" s="4">
        <v>1</v>
      </c>
      <c r="F4" s="4">
        <v>2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2</v>
      </c>
      <c r="N4" s="4">
        <v>0</v>
      </c>
      <c r="O4" s="4">
        <v>0</v>
      </c>
      <c r="P4" s="4">
        <v>0</v>
      </c>
      <c r="Q4" s="4">
        <v>2</v>
      </c>
      <c r="R4" s="4">
        <v>0</v>
      </c>
      <c r="S4" s="4">
        <v>0</v>
      </c>
      <c r="T4" s="4">
        <v>2</v>
      </c>
      <c r="U4" s="4">
        <v>0</v>
      </c>
      <c r="V4" s="4">
        <v>0</v>
      </c>
      <c r="W4" s="4">
        <v>0</v>
      </c>
      <c r="X4" s="4">
        <v>0</v>
      </c>
      <c r="Y4" s="4">
        <v>1</v>
      </c>
      <c r="Z4" s="4">
        <v>0</v>
      </c>
      <c r="AA4" s="4">
        <v>0</v>
      </c>
      <c r="AB4" s="4">
        <v>9</v>
      </c>
      <c r="AC4" s="4">
        <v>8</v>
      </c>
      <c r="AD4" s="4">
        <v>0</v>
      </c>
      <c r="AE4" s="4">
        <v>0</v>
      </c>
      <c r="AF4" s="7">
        <v>0</v>
      </c>
      <c r="AG4" s="49">
        <f t="shared" si="0"/>
        <v>32</v>
      </c>
    </row>
    <row r="5" spans="1:33" ht="12.75">
      <c r="A5" s="13" t="s">
        <v>476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6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10</v>
      </c>
    </row>
    <row r="6" spans="1:33" ht="12.75">
      <c r="A6" s="12" t="s">
        <v>477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1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2</v>
      </c>
    </row>
    <row r="7" spans="1:33" ht="12.75">
      <c r="A7" s="13" t="s">
        <v>478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0</v>
      </c>
    </row>
    <row r="8" spans="1:33" ht="12.75">
      <c r="A8" s="12" t="s">
        <v>479</v>
      </c>
      <c r="B8" s="4">
        <v>0</v>
      </c>
      <c r="C8" s="4">
        <v>6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5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13</v>
      </c>
    </row>
    <row r="9" spans="1:33" ht="12.75">
      <c r="A9" s="13" t="s">
        <v>358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0</v>
      </c>
    </row>
    <row r="10" spans="1:33" ht="12.75">
      <c r="A10" s="12" t="s">
        <v>480</v>
      </c>
      <c r="B10" s="4">
        <v>0</v>
      </c>
      <c r="C10" s="4">
        <v>0</v>
      </c>
      <c r="D10" s="4">
        <v>0</v>
      </c>
      <c r="E10" s="4">
        <v>0</v>
      </c>
      <c r="F10" s="4">
        <v>1</v>
      </c>
      <c r="G10" s="4">
        <v>0</v>
      </c>
      <c r="H10" s="4">
        <v>0</v>
      </c>
      <c r="I10" s="4">
        <v>2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4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10</v>
      </c>
    </row>
    <row r="11" spans="1:33" ht="12.75">
      <c r="A11" s="13" t="s">
        <v>481</v>
      </c>
      <c r="B11" s="3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2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7</v>
      </c>
    </row>
    <row r="12" spans="1:33" ht="12.75">
      <c r="A12" s="12" t="s">
        <v>482</v>
      </c>
      <c r="B12" s="4">
        <v>0</v>
      </c>
      <c r="C12" s="4">
        <v>0</v>
      </c>
      <c r="D12" s="4">
        <v>0</v>
      </c>
      <c r="E12" s="4">
        <v>0</v>
      </c>
      <c r="F12" s="4">
        <v>2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3</v>
      </c>
      <c r="M12" s="4">
        <v>7</v>
      </c>
      <c r="N12" s="4">
        <v>0</v>
      </c>
      <c r="O12" s="4">
        <v>4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18</v>
      </c>
    </row>
    <row r="13" spans="1:33" ht="12.75">
      <c r="A13" s="13" t="s">
        <v>483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2</v>
      </c>
    </row>
    <row r="14" spans="1:33" ht="12.75">
      <c r="A14" s="12" t="s">
        <v>484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</v>
      </c>
      <c r="N14" s="4">
        <v>1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5</v>
      </c>
    </row>
    <row r="15" spans="1:33" ht="12.75">
      <c r="A15" s="13" t="s">
        <v>485</v>
      </c>
      <c r="B15" s="3">
        <v>0</v>
      </c>
      <c r="C15" s="3">
        <v>3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2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5</v>
      </c>
    </row>
    <row r="16" spans="1:33" ht="12.75">
      <c r="A16" s="12" t="s">
        <v>486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</v>
      </c>
      <c r="I16" s="4">
        <v>0</v>
      </c>
      <c r="J16" s="4">
        <v>0</v>
      </c>
      <c r="K16" s="4">
        <v>0</v>
      </c>
      <c r="L16" s="4">
        <v>1</v>
      </c>
      <c r="M16" s="4">
        <v>8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10</v>
      </c>
    </row>
    <row r="17" spans="1:33" ht="12.75">
      <c r="A17" s="13" t="s">
        <v>487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3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5</v>
      </c>
    </row>
    <row r="18" spans="1:33" ht="12.75">
      <c r="A18" s="12" t="s">
        <v>488</v>
      </c>
      <c r="B18" s="4">
        <v>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2</v>
      </c>
    </row>
    <row r="19" spans="1:33" ht="12.75">
      <c r="A19" s="13" t="s">
        <v>489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4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13</v>
      </c>
    </row>
    <row r="20" spans="1:33" ht="12.75">
      <c r="A20" s="12" t="s">
        <v>490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2</v>
      </c>
      <c r="Q20" s="4">
        <v>3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7</v>
      </c>
    </row>
    <row r="21" spans="1:33" ht="12.75">
      <c r="A21" s="13" t="s">
        <v>412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1</v>
      </c>
    </row>
    <row r="22" spans="1:33" ht="12.75">
      <c r="A22" s="12" t="s">
        <v>491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0</v>
      </c>
    </row>
    <row r="23" spans="1:33" ht="12.75">
      <c r="A23" s="13" t="s">
        <v>492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0</v>
      </c>
    </row>
    <row r="24" spans="1:33" ht="12.75">
      <c r="A24" s="12" t="s">
        <v>493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0</v>
      </c>
    </row>
    <row r="25" spans="1:33" ht="12.75">
      <c r="A25" s="13" t="s">
        <v>494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2</v>
      </c>
      <c r="AD25" s="3">
        <v>0</v>
      </c>
      <c r="AE25" s="3">
        <v>0</v>
      </c>
      <c r="AF25" s="8">
        <v>0</v>
      </c>
      <c r="AG25" s="48">
        <f t="shared" si="0"/>
        <v>4</v>
      </c>
    </row>
    <row r="26" spans="1:33" ht="12.75">
      <c r="A26" s="12" t="s">
        <v>495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496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0</v>
      </c>
    </row>
    <row r="28" spans="1:33" ht="12.75">
      <c r="A28" s="12" t="s">
        <v>497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>SUM(B28:AF28)</f>
        <v>2</v>
      </c>
    </row>
    <row r="29" spans="1:33" ht="12.75">
      <c r="A29" s="13" t="s">
        <v>159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48"/>
    </row>
    <row r="30" spans="1:33" ht="12.75">
      <c r="A30" s="12" t="s">
        <v>159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9"/>
    </row>
    <row r="31" spans="1:33" ht="12.75">
      <c r="A31" s="13" t="s">
        <v>159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48"/>
    </row>
    <row r="32" spans="1:33" ht="13.5" thickBot="1">
      <c r="A32" s="14" t="s">
        <v>159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"/>
      <c r="AG32" s="49"/>
    </row>
    <row r="33" spans="1:33" ht="16.5" thickBot="1">
      <c r="A33" s="44" t="s">
        <v>1</v>
      </c>
      <c r="B33" s="50">
        <f aca="true" t="shared" si="1" ref="B33:AG33">SUM(B3:B32)</f>
        <v>2</v>
      </c>
      <c r="C33" s="50">
        <f t="shared" si="1"/>
        <v>19</v>
      </c>
      <c r="D33" s="50">
        <f t="shared" si="1"/>
        <v>3</v>
      </c>
      <c r="E33" s="50">
        <f t="shared" si="1"/>
        <v>6</v>
      </c>
      <c r="F33" s="50">
        <f t="shared" si="1"/>
        <v>9</v>
      </c>
      <c r="G33" s="50">
        <f t="shared" si="1"/>
        <v>3</v>
      </c>
      <c r="H33" s="50">
        <f t="shared" si="1"/>
        <v>4</v>
      </c>
      <c r="I33" s="50">
        <f t="shared" si="1"/>
        <v>6</v>
      </c>
      <c r="J33" s="50">
        <f t="shared" si="1"/>
        <v>14</v>
      </c>
      <c r="K33" s="50">
        <f t="shared" si="1"/>
        <v>2</v>
      </c>
      <c r="L33" s="50">
        <f t="shared" si="1"/>
        <v>10</v>
      </c>
      <c r="M33" s="50">
        <f t="shared" si="1"/>
        <v>52</v>
      </c>
      <c r="N33" s="50">
        <f t="shared" si="1"/>
        <v>10</v>
      </c>
      <c r="O33" s="50">
        <f t="shared" si="1"/>
        <v>6</v>
      </c>
      <c r="P33" s="50">
        <f t="shared" si="1"/>
        <v>11</v>
      </c>
      <c r="Q33" s="50">
        <f t="shared" si="1"/>
        <v>5</v>
      </c>
      <c r="R33" s="50">
        <f t="shared" si="1"/>
        <v>0</v>
      </c>
      <c r="S33" s="50">
        <f t="shared" si="1"/>
        <v>1</v>
      </c>
      <c r="T33" s="50">
        <f t="shared" si="1"/>
        <v>4</v>
      </c>
      <c r="U33" s="50">
        <f t="shared" si="1"/>
        <v>5</v>
      </c>
      <c r="V33" s="50">
        <f t="shared" si="1"/>
        <v>7</v>
      </c>
      <c r="W33" s="50">
        <f t="shared" si="1"/>
        <v>10</v>
      </c>
      <c r="X33" s="50">
        <f t="shared" si="1"/>
        <v>5</v>
      </c>
      <c r="Y33" s="50">
        <f t="shared" si="1"/>
        <v>14</v>
      </c>
      <c r="Z33" s="50">
        <f t="shared" si="1"/>
        <v>5</v>
      </c>
      <c r="AA33" s="50">
        <f t="shared" si="1"/>
        <v>2</v>
      </c>
      <c r="AB33" s="50">
        <f t="shared" si="1"/>
        <v>10</v>
      </c>
      <c r="AC33" s="50">
        <f t="shared" si="1"/>
        <v>11</v>
      </c>
      <c r="AD33" s="50">
        <f t="shared" si="1"/>
        <v>2</v>
      </c>
      <c r="AE33" s="50">
        <f t="shared" si="1"/>
        <v>0</v>
      </c>
      <c r="AF33" s="50">
        <f t="shared" si="1"/>
        <v>1</v>
      </c>
      <c r="AG33" s="29">
        <f t="shared" si="1"/>
        <v>239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192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193</v>
      </c>
      <c r="B3" s="5">
        <v>2</v>
      </c>
      <c r="C3" s="5">
        <v>26</v>
      </c>
      <c r="D3" s="5">
        <v>23</v>
      </c>
      <c r="E3" s="5">
        <v>11</v>
      </c>
      <c r="F3" s="5">
        <v>7</v>
      </c>
      <c r="G3" s="5">
        <v>4</v>
      </c>
      <c r="H3" s="5">
        <v>12</v>
      </c>
      <c r="I3" s="5">
        <v>27</v>
      </c>
      <c r="J3" s="5">
        <v>26</v>
      </c>
      <c r="K3" s="5">
        <v>52</v>
      </c>
      <c r="L3" s="5">
        <v>19</v>
      </c>
      <c r="M3" s="5">
        <v>40</v>
      </c>
      <c r="N3" s="5">
        <v>21</v>
      </c>
      <c r="O3" s="5">
        <v>27</v>
      </c>
      <c r="P3" s="5">
        <v>21</v>
      </c>
      <c r="Q3" s="5">
        <v>32</v>
      </c>
      <c r="R3" s="5">
        <v>12</v>
      </c>
      <c r="S3" s="5">
        <v>8</v>
      </c>
      <c r="T3" s="5">
        <v>20</v>
      </c>
      <c r="U3" s="5">
        <v>12</v>
      </c>
      <c r="V3" s="5">
        <v>17</v>
      </c>
      <c r="W3" s="5">
        <v>15</v>
      </c>
      <c r="X3" s="5">
        <v>3</v>
      </c>
      <c r="Y3" s="5">
        <v>13</v>
      </c>
      <c r="Z3" s="5">
        <v>19</v>
      </c>
      <c r="AA3" s="5">
        <v>10</v>
      </c>
      <c r="AB3" s="5">
        <v>0</v>
      </c>
      <c r="AC3" s="5">
        <v>11</v>
      </c>
      <c r="AD3" s="5">
        <v>10</v>
      </c>
      <c r="AE3" s="5">
        <v>1</v>
      </c>
      <c r="AF3" s="6">
        <v>7</v>
      </c>
      <c r="AG3" s="48">
        <f aca="true" t="shared" si="0" ref="AG3:AG32">SUM(B3:AF3)</f>
        <v>508</v>
      </c>
    </row>
    <row r="4" spans="1:33" ht="12.75">
      <c r="A4" s="12" t="s">
        <v>194</v>
      </c>
      <c r="B4" s="4">
        <v>8</v>
      </c>
      <c r="C4" s="4">
        <v>4</v>
      </c>
      <c r="D4" s="4">
        <v>8</v>
      </c>
      <c r="E4" s="4">
        <v>9</v>
      </c>
      <c r="F4" s="4">
        <v>20</v>
      </c>
      <c r="G4" s="4">
        <v>13</v>
      </c>
      <c r="H4" s="4">
        <v>8</v>
      </c>
      <c r="I4" s="4">
        <v>10</v>
      </c>
      <c r="J4" s="4">
        <v>6</v>
      </c>
      <c r="K4" s="4">
        <v>6</v>
      </c>
      <c r="L4" s="4">
        <v>40</v>
      </c>
      <c r="M4" s="4">
        <v>8</v>
      </c>
      <c r="N4" s="4">
        <v>9</v>
      </c>
      <c r="O4" s="4">
        <v>18</v>
      </c>
      <c r="P4" s="4">
        <v>10</v>
      </c>
      <c r="Q4" s="4">
        <v>14</v>
      </c>
      <c r="R4" s="4">
        <v>4</v>
      </c>
      <c r="S4" s="4">
        <v>12</v>
      </c>
      <c r="T4" s="4">
        <v>8</v>
      </c>
      <c r="U4" s="4">
        <v>4</v>
      </c>
      <c r="V4" s="4">
        <v>2</v>
      </c>
      <c r="W4" s="4">
        <v>8</v>
      </c>
      <c r="X4" s="4">
        <v>10</v>
      </c>
      <c r="Y4" s="4">
        <v>20</v>
      </c>
      <c r="Z4" s="4">
        <v>18</v>
      </c>
      <c r="AA4" s="4">
        <v>5</v>
      </c>
      <c r="AB4" s="4">
        <v>8</v>
      </c>
      <c r="AC4" s="4">
        <v>8</v>
      </c>
      <c r="AD4" s="4">
        <v>4</v>
      </c>
      <c r="AE4" s="4">
        <v>3</v>
      </c>
      <c r="AF4" s="7">
        <v>0</v>
      </c>
      <c r="AG4" s="49">
        <f t="shared" si="0"/>
        <v>305</v>
      </c>
    </row>
    <row r="5" spans="1:33" ht="12.75">
      <c r="A5" s="13" t="s">
        <v>195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1</v>
      </c>
    </row>
    <row r="6" spans="1:33" ht="12.75">
      <c r="A6" s="12" t="s">
        <v>196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</v>
      </c>
      <c r="L6" s="4">
        <v>0</v>
      </c>
      <c r="M6" s="4">
        <v>0</v>
      </c>
      <c r="N6" s="4">
        <v>1</v>
      </c>
      <c r="O6" s="4">
        <v>0</v>
      </c>
      <c r="P6" s="4">
        <v>1</v>
      </c>
      <c r="Q6" s="4">
        <v>0</v>
      </c>
      <c r="R6" s="4">
        <v>0</v>
      </c>
      <c r="S6" s="4">
        <v>1</v>
      </c>
      <c r="T6" s="4">
        <v>0</v>
      </c>
      <c r="U6" s="4">
        <v>0</v>
      </c>
      <c r="V6" s="4">
        <v>3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12</v>
      </c>
    </row>
    <row r="7" spans="1:33" ht="12.75">
      <c r="A7" s="13" t="s">
        <v>135</v>
      </c>
      <c r="B7" s="3">
        <v>2</v>
      </c>
      <c r="C7" s="3">
        <v>1</v>
      </c>
      <c r="D7" s="3">
        <v>2</v>
      </c>
      <c r="E7" s="3">
        <v>0</v>
      </c>
      <c r="F7" s="3">
        <v>1</v>
      </c>
      <c r="G7" s="3">
        <v>0</v>
      </c>
      <c r="H7" s="3">
        <v>3</v>
      </c>
      <c r="I7" s="3">
        <v>1</v>
      </c>
      <c r="J7" s="3">
        <v>3</v>
      </c>
      <c r="K7" s="3">
        <v>0</v>
      </c>
      <c r="L7" s="3">
        <v>3</v>
      </c>
      <c r="M7" s="3">
        <v>12</v>
      </c>
      <c r="N7" s="3">
        <v>1</v>
      </c>
      <c r="O7" s="3">
        <v>3</v>
      </c>
      <c r="P7" s="3">
        <v>0</v>
      </c>
      <c r="Q7" s="3">
        <v>3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2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39</v>
      </c>
    </row>
    <row r="8" spans="1:33" ht="12.75">
      <c r="A8" s="12" t="s">
        <v>197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2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1</v>
      </c>
      <c r="AE8" s="4">
        <v>0</v>
      </c>
      <c r="AF8" s="7">
        <v>0</v>
      </c>
      <c r="AG8" s="49">
        <f t="shared" si="0"/>
        <v>3</v>
      </c>
    </row>
    <row r="9" spans="1:33" ht="12.75">
      <c r="A9" s="13" t="s">
        <v>198</v>
      </c>
      <c r="B9" s="3">
        <v>0</v>
      </c>
      <c r="C9" s="3">
        <v>0</v>
      </c>
      <c r="D9" s="3">
        <v>1</v>
      </c>
      <c r="E9" s="3">
        <v>1</v>
      </c>
      <c r="F9" s="3">
        <v>2</v>
      </c>
      <c r="G9" s="3">
        <v>0</v>
      </c>
      <c r="H9" s="3">
        <v>0</v>
      </c>
      <c r="I9" s="3">
        <v>0</v>
      </c>
      <c r="J9" s="3">
        <v>5</v>
      </c>
      <c r="K9" s="3">
        <v>0</v>
      </c>
      <c r="L9" s="3">
        <v>7</v>
      </c>
      <c r="M9" s="3">
        <v>1</v>
      </c>
      <c r="N9" s="3">
        <v>0</v>
      </c>
      <c r="O9" s="3">
        <v>4</v>
      </c>
      <c r="P9" s="3">
        <v>4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1</v>
      </c>
      <c r="X9" s="3">
        <v>0</v>
      </c>
      <c r="Y9" s="3">
        <v>2</v>
      </c>
      <c r="Z9" s="3">
        <v>1</v>
      </c>
      <c r="AA9" s="3">
        <v>0</v>
      </c>
      <c r="AB9" s="3">
        <v>0</v>
      </c>
      <c r="AC9" s="3">
        <v>0</v>
      </c>
      <c r="AD9" s="3">
        <v>3</v>
      </c>
      <c r="AE9" s="3">
        <v>0</v>
      </c>
      <c r="AF9" s="8">
        <v>0</v>
      </c>
      <c r="AG9" s="48">
        <f t="shared" si="0"/>
        <v>32</v>
      </c>
    </row>
    <row r="10" spans="1:33" ht="12.75">
      <c r="A10" s="12" t="s">
        <v>199</v>
      </c>
      <c r="B10" s="4">
        <v>0</v>
      </c>
      <c r="C10" s="4">
        <v>1</v>
      </c>
      <c r="D10" s="4">
        <v>0</v>
      </c>
      <c r="E10" s="4">
        <v>2</v>
      </c>
      <c r="F10" s="4">
        <v>2</v>
      </c>
      <c r="G10" s="4">
        <v>1</v>
      </c>
      <c r="H10" s="4">
        <v>0</v>
      </c>
      <c r="I10" s="4">
        <v>9</v>
      </c>
      <c r="J10" s="4">
        <v>1</v>
      </c>
      <c r="K10" s="4">
        <v>0</v>
      </c>
      <c r="L10" s="4">
        <v>0</v>
      </c>
      <c r="M10" s="4">
        <v>1</v>
      </c>
      <c r="N10" s="4">
        <v>0</v>
      </c>
      <c r="O10" s="4">
        <v>1</v>
      </c>
      <c r="P10" s="4">
        <v>1</v>
      </c>
      <c r="Q10" s="4">
        <v>2</v>
      </c>
      <c r="R10" s="4">
        <v>1</v>
      </c>
      <c r="S10" s="4">
        <v>0</v>
      </c>
      <c r="T10" s="4">
        <v>6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7">
        <v>0</v>
      </c>
      <c r="AG10" s="49">
        <f t="shared" si="0"/>
        <v>30</v>
      </c>
    </row>
    <row r="11" spans="1:33" ht="12.75">
      <c r="A11" s="13" t="s">
        <v>200</v>
      </c>
      <c r="B11" s="3">
        <v>0</v>
      </c>
      <c r="C11" s="3">
        <v>2</v>
      </c>
      <c r="D11" s="3">
        <v>4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3</v>
      </c>
      <c r="N11" s="3">
        <v>0</v>
      </c>
      <c r="O11" s="3">
        <v>9</v>
      </c>
      <c r="P11" s="3">
        <v>6</v>
      </c>
      <c r="Q11" s="3">
        <v>12</v>
      </c>
      <c r="R11" s="3">
        <v>0</v>
      </c>
      <c r="S11" s="3">
        <v>15</v>
      </c>
      <c r="T11" s="3">
        <v>0</v>
      </c>
      <c r="U11" s="3">
        <v>2</v>
      </c>
      <c r="V11" s="3">
        <v>5</v>
      </c>
      <c r="W11" s="3">
        <v>2</v>
      </c>
      <c r="X11" s="3">
        <v>7</v>
      </c>
      <c r="Y11" s="3">
        <v>0</v>
      </c>
      <c r="Z11" s="3">
        <v>0</v>
      </c>
      <c r="AA11" s="3">
        <v>0</v>
      </c>
      <c r="AB11" s="3">
        <v>0</v>
      </c>
      <c r="AC11" s="3">
        <v>6</v>
      </c>
      <c r="AD11" s="3">
        <v>0</v>
      </c>
      <c r="AE11" s="3">
        <v>3</v>
      </c>
      <c r="AF11" s="8">
        <v>3</v>
      </c>
      <c r="AG11" s="48">
        <f t="shared" si="0"/>
        <v>86</v>
      </c>
    </row>
    <row r="12" spans="1:33" ht="12.75">
      <c r="A12" s="12" t="s">
        <v>201</v>
      </c>
      <c r="B12" s="4">
        <v>0</v>
      </c>
      <c r="C12" s="4">
        <v>0</v>
      </c>
      <c r="D12" s="4">
        <v>0</v>
      </c>
      <c r="E12" s="4">
        <v>1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3</v>
      </c>
    </row>
    <row r="13" spans="1:33" ht="12.75">
      <c r="A13" s="13" t="s">
        <v>202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1</v>
      </c>
    </row>
    <row r="14" spans="1:33" ht="12.75">
      <c r="A14" s="12" t="s">
        <v>203</v>
      </c>
      <c r="B14" s="4">
        <v>3</v>
      </c>
      <c r="C14" s="4">
        <v>3</v>
      </c>
      <c r="D14" s="4">
        <v>9</v>
      </c>
      <c r="E14" s="4">
        <v>1</v>
      </c>
      <c r="F14" s="4">
        <v>14</v>
      </c>
      <c r="G14" s="4">
        <v>1</v>
      </c>
      <c r="H14" s="4">
        <v>4</v>
      </c>
      <c r="I14" s="4">
        <v>6</v>
      </c>
      <c r="J14" s="4">
        <v>2</v>
      </c>
      <c r="K14" s="4">
        <v>4</v>
      </c>
      <c r="L14" s="4">
        <v>6</v>
      </c>
      <c r="M14" s="4">
        <v>3</v>
      </c>
      <c r="N14" s="4">
        <v>8</v>
      </c>
      <c r="O14" s="4">
        <v>3</v>
      </c>
      <c r="P14" s="4">
        <v>6</v>
      </c>
      <c r="Q14" s="4">
        <v>6</v>
      </c>
      <c r="R14" s="4">
        <v>6</v>
      </c>
      <c r="S14" s="4">
        <v>6</v>
      </c>
      <c r="T14" s="4">
        <v>5</v>
      </c>
      <c r="U14" s="4">
        <v>14</v>
      </c>
      <c r="V14" s="4">
        <v>2</v>
      </c>
      <c r="W14" s="4">
        <v>1</v>
      </c>
      <c r="X14" s="4">
        <v>11</v>
      </c>
      <c r="Y14" s="4">
        <v>5</v>
      </c>
      <c r="Z14" s="4">
        <v>3</v>
      </c>
      <c r="AA14" s="4">
        <v>1</v>
      </c>
      <c r="AB14" s="4">
        <v>0</v>
      </c>
      <c r="AC14" s="4">
        <v>3</v>
      </c>
      <c r="AD14" s="4">
        <v>0</v>
      </c>
      <c r="AE14" s="4">
        <v>3</v>
      </c>
      <c r="AF14" s="7">
        <v>1</v>
      </c>
      <c r="AG14" s="49">
        <f t="shared" si="0"/>
        <v>140</v>
      </c>
    </row>
    <row r="15" spans="1:33" ht="12.75">
      <c r="A15" s="13" t="s">
        <v>204</v>
      </c>
      <c r="B15" s="3">
        <v>3</v>
      </c>
      <c r="C15" s="3">
        <v>3</v>
      </c>
      <c r="D15" s="3">
        <v>0</v>
      </c>
      <c r="E15" s="3">
        <v>10</v>
      </c>
      <c r="F15" s="3">
        <v>1</v>
      </c>
      <c r="G15" s="3">
        <v>1</v>
      </c>
      <c r="H15" s="3">
        <v>4</v>
      </c>
      <c r="I15" s="3">
        <v>2</v>
      </c>
      <c r="J15" s="3">
        <v>3</v>
      </c>
      <c r="K15" s="3">
        <v>2</v>
      </c>
      <c r="L15" s="3">
        <v>3</v>
      </c>
      <c r="M15" s="3">
        <v>9</v>
      </c>
      <c r="N15" s="3">
        <v>20</v>
      </c>
      <c r="O15" s="3">
        <v>0</v>
      </c>
      <c r="P15" s="3">
        <v>4</v>
      </c>
      <c r="Q15" s="3">
        <v>11</v>
      </c>
      <c r="R15" s="3">
        <v>14</v>
      </c>
      <c r="S15" s="3">
        <v>0</v>
      </c>
      <c r="T15" s="3">
        <v>8</v>
      </c>
      <c r="U15" s="3">
        <v>8</v>
      </c>
      <c r="V15" s="3">
        <v>3</v>
      </c>
      <c r="W15" s="3">
        <v>6</v>
      </c>
      <c r="X15" s="3">
        <v>1</v>
      </c>
      <c r="Y15" s="3">
        <v>3</v>
      </c>
      <c r="Z15" s="3">
        <v>2</v>
      </c>
      <c r="AA15" s="3">
        <v>4</v>
      </c>
      <c r="AB15" s="3">
        <v>0</v>
      </c>
      <c r="AC15" s="3">
        <v>3</v>
      </c>
      <c r="AD15" s="3">
        <v>0</v>
      </c>
      <c r="AE15" s="3">
        <v>0</v>
      </c>
      <c r="AF15" s="8">
        <v>0</v>
      </c>
      <c r="AG15" s="48">
        <f t="shared" si="0"/>
        <v>128</v>
      </c>
    </row>
    <row r="16" spans="1:33" ht="12.75">
      <c r="A16" s="12" t="s">
        <v>205</v>
      </c>
      <c r="B16" s="4">
        <v>0</v>
      </c>
      <c r="C16" s="4">
        <v>1</v>
      </c>
      <c r="D16" s="4">
        <v>1</v>
      </c>
      <c r="E16" s="4">
        <v>4</v>
      </c>
      <c r="F16" s="4">
        <v>4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3</v>
      </c>
      <c r="M16" s="4">
        <v>0</v>
      </c>
      <c r="N16" s="4">
        <v>2</v>
      </c>
      <c r="O16" s="4">
        <v>5</v>
      </c>
      <c r="P16" s="4">
        <v>4</v>
      </c>
      <c r="Q16" s="4">
        <v>2</v>
      </c>
      <c r="R16" s="4">
        <v>0</v>
      </c>
      <c r="S16" s="4">
        <v>4</v>
      </c>
      <c r="T16" s="4">
        <v>16</v>
      </c>
      <c r="U16" s="4">
        <v>10</v>
      </c>
      <c r="V16" s="4">
        <v>1</v>
      </c>
      <c r="W16" s="4">
        <v>3</v>
      </c>
      <c r="X16" s="4">
        <v>8</v>
      </c>
      <c r="Y16" s="4">
        <v>2</v>
      </c>
      <c r="Z16" s="4">
        <v>1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7">
        <v>1</v>
      </c>
      <c r="AG16" s="49">
        <f t="shared" si="0"/>
        <v>73</v>
      </c>
    </row>
    <row r="17" spans="1:33" ht="12.75">
      <c r="A17" s="13" t="s">
        <v>206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207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3" t="s">
        <v>208</v>
      </c>
      <c r="B19" s="3">
        <v>0</v>
      </c>
      <c r="C19" s="3">
        <v>0</v>
      </c>
      <c r="D19" s="3">
        <v>2</v>
      </c>
      <c r="E19" s="3">
        <v>7</v>
      </c>
      <c r="F19" s="3">
        <v>17</v>
      </c>
      <c r="G19" s="3">
        <v>7</v>
      </c>
      <c r="H19" s="3">
        <v>5</v>
      </c>
      <c r="I19" s="3">
        <v>3</v>
      </c>
      <c r="J19" s="3">
        <v>7</v>
      </c>
      <c r="K19" s="3">
        <v>3</v>
      </c>
      <c r="L19" s="3">
        <v>0</v>
      </c>
      <c r="M19" s="3">
        <v>1</v>
      </c>
      <c r="N19" s="3">
        <v>1</v>
      </c>
      <c r="O19" s="3">
        <v>17</v>
      </c>
      <c r="P19" s="3">
        <v>2</v>
      </c>
      <c r="Q19" s="3">
        <v>0</v>
      </c>
      <c r="R19" s="3">
        <v>2</v>
      </c>
      <c r="S19" s="3">
        <v>2</v>
      </c>
      <c r="T19" s="3">
        <v>0</v>
      </c>
      <c r="U19" s="3">
        <v>2</v>
      </c>
      <c r="V19" s="3">
        <v>0</v>
      </c>
      <c r="W19" s="3">
        <v>0</v>
      </c>
      <c r="X19" s="3">
        <v>0</v>
      </c>
      <c r="Y19" s="3">
        <v>1</v>
      </c>
      <c r="Z19" s="3">
        <v>3</v>
      </c>
      <c r="AA19" s="3">
        <v>3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85</v>
      </c>
    </row>
    <row r="20" spans="1:33" ht="12.75">
      <c r="A20" s="12" t="s">
        <v>209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210</v>
      </c>
      <c r="B21" s="3">
        <v>12</v>
      </c>
      <c r="C21" s="3">
        <v>18</v>
      </c>
      <c r="D21" s="3">
        <v>7</v>
      </c>
      <c r="E21" s="3">
        <v>13</v>
      </c>
      <c r="F21" s="3">
        <v>24</v>
      </c>
      <c r="G21" s="3">
        <v>25</v>
      </c>
      <c r="H21" s="3">
        <v>7</v>
      </c>
      <c r="I21" s="3">
        <v>12</v>
      </c>
      <c r="J21" s="3">
        <v>8</v>
      </c>
      <c r="K21" s="3">
        <v>14</v>
      </c>
      <c r="L21" s="3">
        <v>13</v>
      </c>
      <c r="M21" s="3">
        <v>21</v>
      </c>
      <c r="N21" s="3">
        <v>19</v>
      </c>
      <c r="O21" s="3">
        <v>13</v>
      </c>
      <c r="P21" s="3">
        <v>34</v>
      </c>
      <c r="Q21" s="3">
        <v>38</v>
      </c>
      <c r="R21" s="3">
        <v>22</v>
      </c>
      <c r="S21" s="3">
        <v>28</v>
      </c>
      <c r="T21" s="3">
        <v>26</v>
      </c>
      <c r="U21" s="3">
        <v>14</v>
      </c>
      <c r="V21" s="3">
        <v>17</v>
      </c>
      <c r="W21" s="3">
        <v>34</v>
      </c>
      <c r="X21" s="3">
        <v>9</v>
      </c>
      <c r="Y21" s="3">
        <v>21</v>
      </c>
      <c r="Z21" s="3">
        <v>12</v>
      </c>
      <c r="AA21" s="3">
        <v>12</v>
      </c>
      <c r="AB21" s="3">
        <v>9</v>
      </c>
      <c r="AC21" s="3">
        <v>6</v>
      </c>
      <c r="AD21" s="3">
        <v>9</v>
      </c>
      <c r="AE21" s="3">
        <v>4</v>
      </c>
      <c r="AF21" s="8">
        <v>0</v>
      </c>
      <c r="AG21" s="48">
        <f t="shared" si="0"/>
        <v>501</v>
      </c>
    </row>
    <row r="22" spans="1:33" ht="12.75">
      <c r="A22" s="12" t="s">
        <v>211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1</v>
      </c>
    </row>
    <row r="23" spans="1:33" ht="12.75">
      <c r="A23" s="13" t="s">
        <v>212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1</v>
      </c>
    </row>
    <row r="24" spans="1:33" ht="12.75">
      <c r="A24" s="12" t="s">
        <v>213</v>
      </c>
      <c r="B24" s="4">
        <v>3</v>
      </c>
      <c r="C24" s="4">
        <v>5</v>
      </c>
      <c r="D24" s="4">
        <v>6</v>
      </c>
      <c r="E24" s="4">
        <v>4</v>
      </c>
      <c r="F24" s="4">
        <v>5</v>
      </c>
      <c r="G24" s="4">
        <v>5</v>
      </c>
      <c r="H24" s="4">
        <v>4</v>
      </c>
      <c r="I24" s="4">
        <v>3</v>
      </c>
      <c r="J24" s="4">
        <v>2</v>
      </c>
      <c r="K24" s="4">
        <v>9</v>
      </c>
      <c r="L24" s="4">
        <v>9</v>
      </c>
      <c r="M24" s="4">
        <v>7</v>
      </c>
      <c r="N24" s="4">
        <v>26</v>
      </c>
      <c r="O24" s="4">
        <v>13</v>
      </c>
      <c r="P24" s="4">
        <v>49</v>
      </c>
      <c r="Q24" s="4">
        <v>24</v>
      </c>
      <c r="R24" s="4">
        <v>58</v>
      </c>
      <c r="S24" s="4">
        <v>10</v>
      </c>
      <c r="T24" s="4">
        <v>4</v>
      </c>
      <c r="U24" s="4">
        <v>9</v>
      </c>
      <c r="V24" s="4">
        <v>3</v>
      </c>
      <c r="W24" s="4">
        <v>7</v>
      </c>
      <c r="X24" s="4">
        <v>17</v>
      </c>
      <c r="Y24" s="4">
        <v>11</v>
      </c>
      <c r="Z24" s="4">
        <v>10</v>
      </c>
      <c r="AA24" s="4">
        <v>12</v>
      </c>
      <c r="AB24" s="4">
        <v>2</v>
      </c>
      <c r="AC24" s="4">
        <v>7</v>
      </c>
      <c r="AD24" s="4">
        <v>7</v>
      </c>
      <c r="AE24" s="4">
        <v>0</v>
      </c>
      <c r="AF24" s="7">
        <v>2</v>
      </c>
      <c r="AG24" s="49">
        <f t="shared" si="0"/>
        <v>333</v>
      </c>
    </row>
    <row r="25" spans="1:33" ht="12.75">
      <c r="A25" s="13" t="s">
        <v>214</v>
      </c>
      <c r="B25" s="3">
        <v>0</v>
      </c>
      <c r="C25" s="3">
        <v>4</v>
      </c>
      <c r="D25" s="3">
        <v>3</v>
      </c>
      <c r="E25" s="3">
        <v>3</v>
      </c>
      <c r="F25" s="3">
        <v>5</v>
      </c>
      <c r="G25" s="3">
        <v>5</v>
      </c>
      <c r="H25" s="3">
        <v>2</v>
      </c>
      <c r="I25" s="3">
        <v>1</v>
      </c>
      <c r="J25" s="3">
        <v>6</v>
      </c>
      <c r="K25" s="3">
        <v>1</v>
      </c>
      <c r="L25" s="3">
        <v>1</v>
      </c>
      <c r="M25" s="3">
        <v>0</v>
      </c>
      <c r="N25" s="3">
        <v>0</v>
      </c>
      <c r="O25" s="3">
        <v>3</v>
      </c>
      <c r="P25" s="3">
        <v>7</v>
      </c>
      <c r="Q25" s="3">
        <v>5</v>
      </c>
      <c r="R25" s="3">
        <v>1</v>
      </c>
      <c r="S25" s="3">
        <v>0</v>
      </c>
      <c r="T25" s="3">
        <v>5</v>
      </c>
      <c r="U25" s="3">
        <v>1</v>
      </c>
      <c r="V25" s="3">
        <v>1</v>
      </c>
      <c r="W25" s="3">
        <v>3</v>
      </c>
      <c r="X25" s="3">
        <v>0</v>
      </c>
      <c r="Y25" s="3">
        <v>3</v>
      </c>
      <c r="Z25" s="3">
        <v>8</v>
      </c>
      <c r="AA25" s="3">
        <v>9</v>
      </c>
      <c r="AB25" s="3">
        <v>0</v>
      </c>
      <c r="AC25" s="3">
        <v>3</v>
      </c>
      <c r="AD25" s="3">
        <v>2</v>
      </c>
      <c r="AE25" s="3">
        <v>0</v>
      </c>
      <c r="AF25" s="8">
        <v>1</v>
      </c>
      <c r="AG25" s="48">
        <f t="shared" si="0"/>
        <v>83</v>
      </c>
    </row>
    <row r="26" spans="1:33" ht="24">
      <c r="A26" s="12" t="s">
        <v>215</v>
      </c>
      <c r="B26" s="4">
        <v>8</v>
      </c>
      <c r="C26" s="4">
        <v>7</v>
      </c>
      <c r="D26" s="4">
        <v>5</v>
      </c>
      <c r="E26" s="4">
        <v>10</v>
      </c>
      <c r="F26" s="4">
        <v>15</v>
      </c>
      <c r="G26" s="4">
        <v>5</v>
      </c>
      <c r="H26" s="4">
        <v>5</v>
      </c>
      <c r="I26" s="4">
        <v>5</v>
      </c>
      <c r="J26" s="4">
        <v>6</v>
      </c>
      <c r="K26" s="4">
        <v>3</v>
      </c>
      <c r="L26" s="4">
        <v>17</v>
      </c>
      <c r="M26" s="4">
        <v>5</v>
      </c>
      <c r="N26" s="4">
        <v>2</v>
      </c>
      <c r="O26" s="4">
        <v>7</v>
      </c>
      <c r="P26" s="4">
        <v>5</v>
      </c>
      <c r="Q26" s="4">
        <v>7</v>
      </c>
      <c r="R26" s="4">
        <v>2</v>
      </c>
      <c r="S26" s="4">
        <v>7</v>
      </c>
      <c r="T26" s="4">
        <v>3</v>
      </c>
      <c r="U26" s="4">
        <v>6</v>
      </c>
      <c r="V26" s="4">
        <v>10</v>
      </c>
      <c r="W26" s="4">
        <v>6</v>
      </c>
      <c r="X26" s="4">
        <v>4</v>
      </c>
      <c r="Y26" s="4">
        <v>3</v>
      </c>
      <c r="Z26" s="4">
        <v>0</v>
      </c>
      <c r="AA26" s="4">
        <v>5</v>
      </c>
      <c r="AB26" s="4">
        <v>1</v>
      </c>
      <c r="AC26" s="4">
        <v>0</v>
      </c>
      <c r="AD26" s="4">
        <v>0</v>
      </c>
      <c r="AE26" s="4">
        <v>1</v>
      </c>
      <c r="AF26" s="7">
        <v>0</v>
      </c>
      <c r="AG26" s="49">
        <f t="shared" si="0"/>
        <v>160</v>
      </c>
    </row>
    <row r="27" spans="1:33" ht="12.75">
      <c r="A27" s="13" t="s">
        <v>216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1</v>
      </c>
    </row>
    <row r="28" spans="1:33" ht="12.75">
      <c r="A28" s="12" t="s">
        <v>217</v>
      </c>
      <c r="B28" s="4">
        <v>0</v>
      </c>
      <c r="C28" s="4">
        <v>1</v>
      </c>
      <c r="D28" s="4">
        <v>1</v>
      </c>
      <c r="E28" s="4">
        <v>2</v>
      </c>
      <c r="F28" s="4">
        <v>2</v>
      </c>
      <c r="G28" s="4">
        <v>3</v>
      </c>
      <c r="H28" s="4">
        <v>3</v>
      </c>
      <c r="I28" s="4">
        <v>6</v>
      </c>
      <c r="J28" s="4">
        <v>12</v>
      </c>
      <c r="K28" s="4">
        <v>5</v>
      </c>
      <c r="L28" s="4">
        <v>7</v>
      </c>
      <c r="M28" s="4">
        <v>4</v>
      </c>
      <c r="N28" s="4">
        <v>1</v>
      </c>
      <c r="O28" s="4">
        <v>9</v>
      </c>
      <c r="P28" s="4">
        <v>2</v>
      </c>
      <c r="Q28" s="4">
        <v>1</v>
      </c>
      <c r="R28" s="4">
        <v>3</v>
      </c>
      <c r="S28" s="4">
        <v>0</v>
      </c>
      <c r="T28" s="4">
        <v>3</v>
      </c>
      <c r="U28" s="4">
        <v>0</v>
      </c>
      <c r="V28" s="4">
        <v>0</v>
      </c>
      <c r="W28" s="4">
        <v>0</v>
      </c>
      <c r="X28" s="4">
        <v>0</v>
      </c>
      <c r="Y28" s="4">
        <v>3</v>
      </c>
      <c r="Z28" s="4">
        <v>10</v>
      </c>
      <c r="AA28" s="4">
        <v>1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79</v>
      </c>
    </row>
    <row r="29" spans="1:33" ht="12.75">
      <c r="A29" s="13" t="s">
        <v>218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0</v>
      </c>
    </row>
    <row r="30" spans="1:33" ht="12.75">
      <c r="A30" s="12" t="s">
        <v>219</v>
      </c>
      <c r="B30" s="4">
        <v>0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5</v>
      </c>
    </row>
    <row r="31" spans="1:33" ht="12.75">
      <c r="A31" s="13" t="s">
        <v>220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0</v>
      </c>
      <c r="L31" s="3">
        <v>0</v>
      </c>
      <c r="M31" s="3">
        <v>1</v>
      </c>
      <c r="N31" s="3">
        <v>1</v>
      </c>
      <c r="O31" s="3">
        <v>0</v>
      </c>
      <c r="P31" s="3">
        <v>2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3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1</v>
      </c>
      <c r="AD31" s="3">
        <v>0</v>
      </c>
      <c r="AE31" s="3">
        <v>0</v>
      </c>
      <c r="AF31" s="8">
        <v>0</v>
      </c>
      <c r="AG31" s="48">
        <f t="shared" si="0"/>
        <v>9</v>
      </c>
    </row>
    <row r="32" spans="1:33" ht="13.5" thickBot="1">
      <c r="A32" s="14" t="s">
        <v>221</v>
      </c>
      <c r="B32" s="4">
        <v>0</v>
      </c>
      <c r="C32" s="4">
        <v>1</v>
      </c>
      <c r="D32" s="4">
        <v>5</v>
      </c>
      <c r="E32" s="4">
        <v>0</v>
      </c>
      <c r="F32" s="4">
        <v>6</v>
      </c>
      <c r="G32" s="4">
        <v>0</v>
      </c>
      <c r="H32" s="4">
        <v>3</v>
      </c>
      <c r="I32" s="4">
        <v>1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1</v>
      </c>
      <c r="Q32" s="4">
        <v>0</v>
      </c>
      <c r="R32" s="4">
        <v>2</v>
      </c>
      <c r="S32" s="4">
        <v>1</v>
      </c>
      <c r="T32" s="4">
        <v>3</v>
      </c>
      <c r="U32" s="4">
        <v>8</v>
      </c>
      <c r="V32" s="4">
        <v>0</v>
      </c>
      <c r="W32" s="4">
        <v>21</v>
      </c>
      <c r="X32" s="4">
        <v>17</v>
      </c>
      <c r="Y32" s="4">
        <v>4</v>
      </c>
      <c r="Z32" s="4">
        <v>1</v>
      </c>
      <c r="AA32" s="4">
        <v>6</v>
      </c>
      <c r="AB32" s="4">
        <v>2</v>
      </c>
      <c r="AC32" s="4">
        <v>2</v>
      </c>
      <c r="AD32" s="4">
        <v>0</v>
      </c>
      <c r="AE32" s="4">
        <v>1</v>
      </c>
      <c r="AF32" s="7">
        <v>0</v>
      </c>
      <c r="AG32" s="49">
        <f t="shared" si="0"/>
        <v>88</v>
      </c>
    </row>
    <row r="33" spans="1:33" ht="21.75" thickBot="1">
      <c r="A33" s="44" t="s">
        <v>1</v>
      </c>
      <c r="B33" s="50">
        <f aca="true" t="shared" si="1" ref="B33:AG33">SUM(B3:B32)</f>
        <v>41</v>
      </c>
      <c r="C33" s="50">
        <f t="shared" si="1"/>
        <v>81</v>
      </c>
      <c r="D33" s="50">
        <f t="shared" si="1"/>
        <v>77</v>
      </c>
      <c r="E33" s="50">
        <f t="shared" si="1"/>
        <v>84</v>
      </c>
      <c r="F33" s="50">
        <f t="shared" si="1"/>
        <v>125</v>
      </c>
      <c r="G33" s="50">
        <f t="shared" si="1"/>
        <v>72</v>
      </c>
      <c r="H33" s="50">
        <f t="shared" si="1"/>
        <v>60</v>
      </c>
      <c r="I33" s="50">
        <f t="shared" si="1"/>
        <v>86</v>
      </c>
      <c r="J33" s="50">
        <f t="shared" si="1"/>
        <v>88</v>
      </c>
      <c r="K33" s="50">
        <f t="shared" si="1"/>
        <v>105</v>
      </c>
      <c r="L33" s="50">
        <f t="shared" si="1"/>
        <v>129</v>
      </c>
      <c r="M33" s="50">
        <f t="shared" si="1"/>
        <v>119</v>
      </c>
      <c r="N33" s="50">
        <f t="shared" si="1"/>
        <v>112</v>
      </c>
      <c r="O33" s="50">
        <f t="shared" si="1"/>
        <v>132</v>
      </c>
      <c r="P33" s="50">
        <f t="shared" si="1"/>
        <v>159</v>
      </c>
      <c r="Q33" s="50">
        <f t="shared" si="1"/>
        <v>157</v>
      </c>
      <c r="R33" s="50">
        <f t="shared" si="1"/>
        <v>127</v>
      </c>
      <c r="S33" s="50">
        <f t="shared" si="1"/>
        <v>95</v>
      </c>
      <c r="T33" s="50">
        <f t="shared" si="1"/>
        <v>108</v>
      </c>
      <c r="U33" s="50">
        <f t="shared" si="1"/>
        <v>92</v>
      </c>
      <c r="V33" s="50">
        <f t="shared" si="1"/>
        <v>68</v>
      </c>
      <c r="W33" s="50">
        <f t="shared" si="1"/>
        <v>108</v>
      </c>
      <c r="X33" s="50">
        <f t="shared" si="1"/>
        <v>89</v>
      </c>
      <c r="Y33" s="50">
        <f t="shared" si="1"/>
        <v>91</v>
      </c>
      <c r="Z33" s="50">
        <f t="shared" si="1"/>
        <v>91</v>
      </c>
      <c r="AA33" s="50">
        <f t="shared" si="1"/>
        <v>69</v>
      </c>
      <c r="AB33" s="50">
        <f t="shared" si="1"/>
        <v>24</v>
      </c>
      <c r="AC33" s="50">
        <f t="shared" si="1"/>
        <v>50</v>
      </c>
      <c r="AD33" s="50">
        <f t="shared" si="1"/>
        <v>37</v>
      </c>
      <c r="AE33" s="50">
        <f t="shared" si="1"/>
        <v>16</v>
      </c>
      <c r="AF33" s="50">
        <f t="shared" si="1"/>
        <v>15</v>
      </c>
      <c r="AG33" s="29">
        <f t="shared" si="1"/>
        <v>2707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252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222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6">
        <v>0</v>
      </c>
      <c r="AG3" s="48">
        <f aca="true" t="shared" si="0" ref="AG3:AG27">SUM(B3:AF3)</f>
        <v>0</v>
      </c>
    </row>
    <row r="4" spans="1:33" ht="12.75">
      <c r="A4" s="12" t="s">
        <v>223</v>
      </c>
      <c r="B4" s="4">
        <v>1</v>
      </c>
      <c r="C4" s="4">
        <v>0</v>
      </c>
      <c r="D4" s="4">
        <v>0</v>
      </c>
      <c r="E4" s="4">
        <v>0</v>
      </c>
      <c r="F4" s="4">
        <v>2</v>
      </c>
      <c r="G4" s="4">
        <v>1</v>
      </c>
      <c r="H4" s="4">
        <v>0</v>
      </c>
      <c r="I4" s="4">
        <v>0</v>
      </c>
      <c r="J4" s="4">
        <v>0</v>
      </c>
      <c r="K4" s="4">
        <v>2</v>
      </c>
      <c r="L4" s="4">
        <v>1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3</v>
      </c>
      <c r="W4" s="4">
        <v>2</v>
      </c>
      <c r="X4" s="4">
        <v>0</v>
      </c>
      <c r="Y4" s="4">
        <v>0</v>
      </c>
      <c r="Z4" s="4">
        <v>0</v>
      </c>
      <c r="AA4" s="4">
        <v>3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15</v>
      </c>
    </row>
    <row r="5" spans="1:33" ht="12.75">
      <c r="A5" s="13" t="s">
        <v>224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2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3</v>
      </c>
    </row>
    <row r="6" spans="1:33" ht="12.75">
      <c r="A6" s="12" t="s">
        <v>225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226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2</v>
      </c>
      <c r="T7" s="3">
        <v>0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4</v>
      </c>
    </row>
    <row r="8" spans="1:33" ht="12.75">
      <c r="A8" s="12" t="s">
        <v>227</v>
      </c>
      <c r="B8" s="4">
        <v>1</v>
      </c>
      <c r="C8" s="4">
        <v>1</v>
      </c>
      <c r="D8" s="4">
        <v>0</v>
      </c>
      <c r="E8" s="4">
        <v>0</v>
      </c>
      <c r="F8" s="4">
        <v>1</v>
      </c>
      <c r="G8" s="4">
        <v>1</v>
      </c>
      <c r="H8" s="4">
        <v>0</v>
      </c>
      <c r="I8" s="4">
        <v>1</v>
      </c>
      <c r="J8" s="4">
        <v>0</v>
      </c>
      <c r="K8" s="4">
        <v>2</v>
      </c>
      <c r="L8" s="4">
        <v>0</v>
      </c>
      <c r="M8" s="4">
        <v>2</v>
      </c>
      <c r="N8" s="4">
        <v>1</v>
      </c>
      <c r="O8" s="4">
        <v>0</v>
      </c>
      <c r="P8" s="4">
        <v>0</v>
      </c>
      <c r="Q8" s="4">
        <v>2</v>
      </c>
      <c r="R8" s="4">
        <v>0</v>
      </c>
      <c r="S8" s="4">
        <v>4</v>
      </c>
      <c r="T8" s="4">
        <v>3</v>
      </c>
      <c r="U8" s="4">
        <v>0</v>
      </c>
      <c r="V8" s="4">
        <v>0</v>
      </c>
      <c r="W8" s="4">
        <v>1</v>
      </c>
      <c r="X8" s="4">
        <v>1</v>
      </c>
      <c r="Y8" s="4">
        <v>2</v>
      </c>
      <c r="Z8" s="4">
        <v>1</v>
      </c>
      <c r="AA8" s="4">
        <v>16</v>
      </c>
      <c r="AB8" s="4">
        <v>0</v>
      </c>
      <c r="AC8" s="4">
        <v>3</v>
      </c>
      <c r="AD8" s="4">
        <v>1</v>
      </c>
      <c r="AE8" s="4">
        <v>0</v>
      </c>
      <c r="AF8" s="7">
        <v>0</v>
      </c>
      <c r="AG8" s="49">
        <f t="shared" si="0"/>
        <v>44</v>
      </c>
    </row>
    <row r="9" spans="1:33" ht="12.75">
      <c r="A9" s="13" t="s">
        <v>228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10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1</v>
      </c>
      <c r="U9" s="3">
        <v>0</v>
      </c>
      <c r="V9" s="3">
        <v>2</v>
      </c>
      <c r="W9" s="3">
        <v>2</v>
      </c>
      <c r="X9" s="3">
        <v>0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17</v>
      </c>
    </row>
    <row r="10" spans="1:33" ht="12.75">
      <c r="A10" s="12" t="s">
        <v>229</v>
      </c>
      <c r="B10" s="4">
        <v>0</v>
      </c>
      <c r="C10" s="4">
        <v>0</v>
      </c>
      <c r="D10" s="4"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7">
        <v>0</v>
      </c>
      <c r="AG10" s="49">
        <f t="shared" si="0"/>
        <v>5</v>
      </c>
    </row>
    <row r="11" spans="1:33" ht="12.75">
      <c r="A11" s="13" t="s">
        <v>230</v>
      </c>
      <c r="B11" s="3">
        <v>9</v>
      </c>
      <c r="C11" s="3">
        <v>24</v>
      </c>
      <c r="D11" s="3">
        <v>7</v>
      </c>
      <c r="E11" s="3">
        <v>21</v>
      </c>
      <c r="F11" s="3">
        <v>90</v>
      </c>
      <c r="G11" s="3">
        <v>29</v>
      </c>
      <c r="H11" s="3">
        <v>11</v>
      </c>
      <c r="I11" s="3">
        <v>31</v>
      </c>
      <c r="J11" s="3">
        <v>23</v>
      </c>
      <c r="K11" s="3">
        <v>8</v>
      </c>
      <c r="L11" s="3">
        <v>12</v>
      </c>
      <c r="M11" s="3">
        <v>24</v>
      </c>
      <c r="N11" s="3">
        <v>14</v>
      </c>
      <c r="O11" s="3">
        <v>18</v>
      </c>
      <c r="P11" s="3">
        <v>12</v>
      </c>
      <c r="Q11" s="3">
        <v>11</v>
      </c>
      <c r="R11" s="3">
        <v>19</v>
      </c>
      <c r="S11" s="3">
        <v>3</v>
      </c>
      <c r="T11" s="3">
        <v>5</v>
      </c>
      <c r="U11" s="3">
        <v>12</v>
      </c>
      <c r="V11" s="3">
        <v>2</v>
      </c>
      <c r="W11" s="3">
        <v>10</v>
      </c>
      <c r="X11" s="3">
        <v>21</v>
      </c>
      <c r="Y11" s="3">
        <v>19</v>
      </c>
      <c r="Z11" s="3">
        <v>23</v>
      </c>
      <c r="AA11" s="3">
        <v>8</v>
      </c>
      <c r="AB11" s="3">
        <v>8</v>
      </c>
      <c r="AC11" s="3">
        <v>3</v>
      </c>
      <c r="AD11" s="3">
        <v>7</v>
      </c>
      <c r="AE11" s="3">
        <v>4</v>
      </c>
      <c r="AF11" s="8">
        <v>2</v>
      </c>
      <c r="AG11" s="48">
        <f t="shared" si="0"/>
        <v>490</v>
      </c>
    </row>
    <row r="12" spans="1:33" ht="12.75">
      <c r="A12" s="12" t="s">
        <v>231</v>
      </c>
      <c r="B12" s="4">
        <v>0</v>
      </c>
      <c r="C12" s="4">
        <v>2</v>
      </c>
      <c r="D12" s="4">
        <v>0</v>
      </c>
      <c r="E12" s="4">
        <v>0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4</v>
      </c>
    </row>
    <row r="13" spans="1:33" ht="12.75">
      <c r="A13" s="13" t="s">
        <v>232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1</v>
      </c>
      <c r="R13" s="3">
        <v>0</v>
      </c>
      <c r="S13" s="3">
        <v>0</v>
      </c>
      <c r="T13" s="3">
        <v>1</v>
      </c>
      <c r="U13" s="3">
        <v>0</v>
      </c>
      <c r="V13" s="3">
        <v>0</v>
      </c>
      <c r="W13" s="3">
        <v>0</v>
      </c>
      <c r="X13" s="3">
        <v>1</v>
      </c>
      <c r="Y13" s="3">
        <v>1</v>
      </c>
      <c r="Z13" s="3">
        <v>2</v>
      </c>
      <c r="AA13" s="3">
        <v>12</v>
      </c>
      <c r="AB13" s="3">
        <v>0</v>
      </c>
      <c r="AC13" s="3">
        <v>1</v>
      </c>
      <c r="AD13" s="3">
        <v>0</v>
      </c>
      <c r="AE13" s="3">
        <v>0</v>
      </c>
      <c r="AF13" s="8">
        <v>0</v>
      </c>
      <c r="AG13" s="48">
        <f t="shared" si="0"/>
        <v>21</v>
      </c>
    </row>
    <row r="14" spans="1:33" ht="12.75">
      <c r="A14" s="12" t="s">
        <v>233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1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6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7</v>
      </c>
    </row>
    <row r="15" spans="1:33" ht="12.75">
      <c r="A15" s="13" t="s">
        <v>234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4</v>
      </c>
    </row>
    <row r="16" spans="1:33" ht="24">
      <c r="A16" s="12" t="s">
        <v>235</v>
      </c>
      <c r="B16" s="4">
        <v>0</v>
      </c>
      <c r="C16" s="4">
        <v>1</v>
      </c>
      <c r="D16" s="4">
        <v>0</v>
      </c>
      <c r="E16" s="4">
        <v>2</v>
      </c>
      <c r="F16" s="4">
        <v>0</v>
      </c>
      <c r="G16" s="4">
        <v>3</v>
      </c>
      <c r="H16" s="4">
        <v>1</v>
      </c>
      <c r="I16" s="4">
        <v>2</v>
      </c>
      <c r="J16" s="4">
        <v>0</v>
      </c>
      <c r="K16" s="4">
        <v>0</v>
      </c>
      <c r="L16" s="4">
        <v>0</v>
      </c>
      <c r="M16" s="4">
        <v>2</v>
      </c>
      <c r="N16" s="4">
        <v>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3</v>
      </c>
      <c r="AB16" s="4">
        <v>0</v>
      </c>
      <c r="AC16" s="4">
        <v>0</v>
      </c>
      <c r="AD16" s="4">
        <v>9</v>
      </c>
      <c r="AE16" s="4">
        <v>30</v>
      </c>
      <c r="AF16" s="7">
        <v>93</v>
      </c>
      <c r="AG16" s="49">
        <f t="shared" si="0"/>
        <v>148</v>
      </c>
    </row>
    <row r="17" spans="1:33" ht="12.75">
      <c r="A17" s="13" t="s">
        <v>236</v>
      </c>
      <c r="B17" s="3">
        <v>0</v>
      </c>
      <c r="C17" s="3">
        <v>1</v>
      </c>
      <c r="D17" s="3">
        <v>2</v>
      </c>
      <c r="E17" s="3">
        <v>5</v>
      </c>
      <c r="F17" s="3">
        <v>1</v>
      </c>
      <c r="G17" s="3">
        <v>4</v>
      </c>
      <c r="H17" s="3">
        <v>2</v>
      </c>
      <c r="I17" s="3">
        <v>0</v>
      </c>
      <c r="J17" s="3">
        <v>0</v>
      </c>
      <c r="K17" s="3">
        <v>0</v>
      </c>
      <c r="L17" s="3">
        <v>8</v>
      </c>
      <c r="M17" s="3">
        <v>2</v>
      </c>
      <c r="N17" s="3">
        <v>11</v>
      </c>
      <c r="O17" s="3">
        <v>4</v>
      </c>
      <c r="P17" s="3">
        <v>1</v>
      </c>
      <c r="Q17" s="3">
        <v>9</v>
      </c>
      <c r="R17" s="3">
        <v>21</v>
      </c>
      <c r="S17" s="3">
        <v>9</v>
      </c>
      <c r="T17" s="3">
        <v>12</v>
      </c>
      <c r="U17" s="3">
        <v>3</v>
      </c>
      <c r="V17" s="3">
        <v>5</v>
      </c>
      <c r="W17" s="3">
        <v>0</v>
      </c>
      <c r="X17" s="3">
        <v>5</v>
      </c>
      <c r="Y17" s="3">
        <v>2</v>
      </c>
      <c r="Z17" s="3">
        <v>3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8">
        <v>1</v>
      </c>
      <c r="AG17" s="48">
        <f t="shared" si="0"/>
        <v>112</v>
      </c>
    </row>
    <row r="18" spans="1:33" ht="12.75">
      <c r="A18" s="12" t="s">
        <v>237</v>
      </c>
      <c r="B18" s="4">
        <v>1</v>
      </c>
      <c r="C18" s="4">
        <v>0</v>
      </c>
      <c r="D18" s="4">
        <v>0</v>
      </c>
      <c r="E18" s="4">
        <v>3</v>
      </c>
      <c r="F18" s="4">
        <v>9</v>
      </c>
      <c r="G18" s="4">
        <v>0</v>
      </c>
      <c r="H18" s="4">
        <v>1</v>
      </c>
      <c r="I18" s="4">
        <v>0</v>
      </c>
      <c r="J18" s="4">
        <v>1</v>
      </c>
      <c r="K18" s="4">
        <v>0</v>
      </c>
      <c r="L18" s="4">
        <v>1</v>
      </c>
      <c r="M18" s="4">
        <v>5</v>
      </c>
      <c r="N18" s="4">
        <v>1</v>
      </c>
      <c r="O18" s="4">
        <v>1</v>
      </c>
      <c r="P18" s="4">
        <v>14</v>
      </c>
      <c r="Q18" s="4">
        <v>5</v>
      </c>
      <c r="R18" s="4">
        <v>2</v>
      </c>
      <c r="S18" s="4">
        <v>0</v>
      </c>
      <c r="T18" s="4">
        <v>12</v>
      </c>
      <c r="U18" s="4">
        <v>0</v>
      </c>
      <c r="V18" s="4">
        <v>0</v>
      </c>
      <c r="W18" s="4">
        <v>5</v>
      </c>
      <c r="X18" s="4">
        <v>0</v>
      </c>
      <c r="Y18" s="4">
        <v>0</v>
      </c>
      <c r="Z18" s="4">
        <v>0</v>
      </c>
      <c r="AA18" s="4">
        <v>5</v>
      </c>
      <c r="AB18" s="4">
        <v>2</v>
      </c>
      <c r="AC18" s="4">
        <v>5</v>
      </c>
      <c r="AD18" s="4">
        <v>0</v>
      </c>
      <c r="AE18" s="4">
        <v>1</v>
      </c>
      <c r="AF18" s="7">
        <v>0</v>
      </c>
      <c r="AG18" s="49">
        <f t="shared" si="0"/>
        <v>74</v>
      </c>
    </row>
    <row r="19" spans="1:33" ht="12.75">
      <c r="A19" s="13" t="s">
        <v>238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1</v>
      </c>
    </row>
    <row r="20" spans="1:33" ht="12.75">
      <c r="A20" s="12" t="s">
        <v>239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6</v>
      </c>
    </row>
    <row r="21" spans="1:33" ht="12.75">
      <c r="A21" s="13" t="s">
        <v>240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7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9</v>
      </c>
    </row>
    <row r="22" spans="1:33" ht="12.75">
      <c r="A22" s="12" t="s">
        <v>241</v>
      </c>
      <c r="B22" s="4">
        <v>0</v>
      </c>
      <c r="C22" s="4">
        <v>0</v>
      </c>
      <c r="D22" s="4">
        <v>2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2</v>
      </c>
      <c r="AC22" s="4">
        <v>4</v>
      </c>
      <c r="AD22" s="4">
        <v>0</v>
      </c>
      <c r="AE22" s="4">
        <v>0</v>
      </c>
      <c r="AF22" s="7">
        <v>0</v>
      </c>
      <c r="AG22" s="49">
        <f t="shared" si="0"/>
        <v>10</v>
      </c>
    </row>
    <row r="23" spans="1:33" ht="12.75">
      <c r="A23" s="13" t="s">
        <v>242</v>
      </c>
      <c r="B23" s="3">
        <v>9</v>
      </c>
      <c r="C23" s="3">
        <v>9</v>
      </c>
      <c r="D23" s="3">
        <v>1</v>
      </c>
      <c r="E23" s="3">
        <v>4</v>
      </c>
      <c r="F23" s="3">
        <v>5</v>
      </c>
      <c r="G23" s="3">
        <v>5</v>
      </c>
      <c r="H23" s="3">
        <v>2</v>
      </c>
      <c r="I23" s="3">
        <v>3</v>
      </c>
      <c r="J23" s="3">
        <v>7</v>
      </c>
      <c r="K23" s="3">
        <v>10</v>
      </c>
      <c r="L23" s="3">
        <v>5</v>
      </c>
      <c r="M23" s="3">
        <v>12</v>
      </c>
      <c r="N23" s="3">
        <v>37</v>
      </c>
      <c r="O23" s="3">
        <v>8</v>
      </c>
      <c r="P23" s="3">
        <v>9</v>
      </c>
      <c r="Q23" s="3">
        <v>4</v>
      </c>
      <c r="R23" s="3">
        <v>11</v>
      </c>
      <c r="S23" s="3">
        <v>7</v>
      </c>
      <c r="T23" s="3">
        <v>7</v>
      </c>
      <c r="U23" s="3">
        <v>0</v>
      </c>
      <c r="V23" s="3">
        <v>5</v>
      </c>
      <c r="W23" s="3">
        <v>0</v>
      </c>
      <c r="X23" s="3">
        <v>8</v>
      </c>
      <c r="Y23" s="3">
        <v>10</v>
      </c>
      <c r="Z23" s="3">
        <v>11</v>
      </c>
      <c r="AA23" s="3">
        <v>4</v>
      </c>
      <c r="AB23" s="3">
        <v>2</v>
      </c>
      <c r="AC23" s="3">
        <v>4</v>
      </c>
      <c r="AD23" s="3">
        <v>0</v>
      </c>
      <c r="AE23" s="3">
        <v>0</v>
      </c>
      <c r="AF23" s="8">
        <v>0</v>
      </c>
      <c r="AG23" s="48">
        <f t="shared" si="0"/>
        <v>199</v>
      </c>
    </row>
    <row r="24" spans="1:33" ht="12.75">
      <c r="A24" s="12" t="s">
        <v>243</v>
      </c>
      <c r="B24" s="4">
        <v>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2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7</v>
      </c>
    </row>
    <row r="25" spans="1:33" ht="12.75">
      <c r="A25" s="13" t="s">
        <v>244</v>
      </c>
      <c r="B25" s="3">
        <v>3</v>
      </c>
      <c r="C25" s="3">
        <v>0</v>
      </c>
      <c r="D25" s="3">
        <v>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0</v>
      </c>
      <c r="N25" s="3">
        <v>0</v>
      </c>
      <c r="O25" s="3">
        <v>2</v>
      </c>
      <c r="P25" s="3">
        <v>0</v>
      </c>
      <c r="Q25" s="3">
        <v>0</v>
      </c>
      <c r="R25" s="3">
        <v>3</v>
      </c>
      <c r="S25" s="3">
        <v>0</v>
      </c>
      <c r="T25" s="3">
        <v>0</v>
      </c>
      <c r="U25" s="3">
        <v>0</v>
      </c>
      <c r="V25" s="3">
        <v>0</v>
      </c>
      <c r="W25" s="3">
        <v>5</v>
      </c>
      <c r="X25" s="3">
        <v>0</v>
      </c>
      <c r="Y25" s="3">
        <v>0</v>
      </c>
      <c r="Z25" s="3">
        <v>0</v>
      </c>
      <c r="AA25" s="3">
        <v>0</v>
      </c>
      <c r="AB25" s="3">
        <v>1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21</v>
      </c>
    </row>
    <row r="26" spans="1:33" ht="12.75">
      <c r="A26" s="12" t="s">
        <v>245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3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3</v>
      </c>
    </row>
    <row r="27" spans="1:33" ht="12.75">
      <c r="A27" s="13" t="s">
        <v>246</v>
      </c>
      <c r="B27" s="3">
        <v>0</v>
      </c>
      <c r="C27" s="3">
        <v>6</v>
      </c>
      <c r="D27" s="3">
        <v>2</v>
      </c>
      <c r="E27" s="3">
        <v>6</v>
      </c>
      <c r="F27" s="3">
        <v>16</v>
      </c>
      <c r="G27" s="3">
        <v>22</v>
      </c>
      <c r="H27" s="3">
        <v>8</v>
      </c>
      <c r="I27" s="3">
        <v>0</v>
      </c>
      <c r="J27" s="3">
        <v>0</v>
      </c>
      <c r="K27" s="3">
        <v>1</v>
      </c>
      <c r="L27" s="3">
        <v>2</v>
      </c>
      <c r="M27" s="3">
        <v>2</v>
      </c>
      <c r="N27" s="3">
        <v>0</v>
      </c>
      <c r="O27" s="3">
        <v>5</v>
      </c>
      <c r="P27" s="3">
        <v>3</v>
      </c>
      <c r="Q27" s="3">
        <v>0</v>
      </c>
      <c r="R27" s="3">
        <v>0</v>
      </c>
      <c r="S27" s="3">
        <v>0</v>
      </c>
      <c r="T27" s="3">
        <v>3</v>
      </c>
      <c r="U27" s="3">
        <v>0</v>
      </c>
      <c r="V27" s="3">
        <v>4</v>
      </c>
      <c r="W27" s="3">
        <v>0</v>
      </c>
      <c r="X27" s="3">
        <v>2</v>
      </c>
      <c r="Y27" s="3">
        <v>3</v>
      </c>
      <c r="Z27" s="3">
        <v>0</v>
      </c>
      <c r="AA27" s="3">
        <v>3</v>
      </c>
      <c r="AB27" s="3">
        <v>2</v>
      </c>
      <c r="AC27" s="3">
        <v>0</v>
      </c>
      <c r="AD27" s="3">
        <v>2</v>
      </c>
      <c r="AE27" s="3">
        <v>6</v>
      </c>
      <c r="AF27" s="8">
        <v>0</v>
      </c>
      <c r="AG27" s="48">
        <f t="shared" si="0"/>
        <v>98</v>
      </c>
    </row>
    <row r="28" spans="1:33" ht="12.75">
      <c r="A28" s="12" t="s">
        <v>247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>SUM(B28:AF28)</f>
        <v>0</v>
      </c>
    </row>
    <row r="29" spans="1:33" ht="12.75">
      <c r="A29" s="13" t="s">
        <v>248</v>
      </c>
      <c r="B29" s="3">
        <v>0</v>
      </c>
      <c r="C29" s="3">
        <v>0</v>
      </c>
      <c r="D29" s="3">
        <v>0</v>
      </c>
      <c r="E29" s="3">
        <v>0</v>
      </c>
      <c r="F29" s="3">
        <v>5</v>
      </c>
      <c r="G29" s="3">
        <v>2</v>
      </c>
      <c r="H29" s="3">
        <v>2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2</v>
      </c>
      <c r="O29" s="3">
        <v>0</v>
      </c>
      <c r="P29" s="3">
        <v>0</v>
      </c>
      <c r="Q29" s="3">
        <v>2</v>
      </c>
      <c r="R29" s="3">
        <v>1</v>
      </c>
      <c r="S29" s="3">
        <v>2</v>
      </c>
      <c r="T29" s="3">
        <v>7</v>
      </c>
      <c r="U29" s="3">
        <v>0</v>
      </c>
      <c r="V29" s="3">
        <v>0</v>
      </c>
      <c r="W29" s="3">
        <v>4</v>
      </c>
      <c r="X29" s="3">
        <v>8</v>
      </c>
      <c r="Y29" s="3">
        <v>1</v>
      </c>
      <c r="Z29" s="3">
        <v>1</v>
      </c>
      <c r="AA29" s="3">
        <v>0</v>
      </c>
      <c r="AB29" s="3">
        <v>1</v>
      </c>
      <c r="AC29" s="3">
        <v>0</v>
      </c>
      <c r="AD29" s="3">
        <v>0</v>
      </c>
      <c r="AE29" s="3">
        <v>0</v>
      </c>
      <c r="AF29" s="8">
        <v>0</v>
      </c>
      <c r="AG29" s="48">
        <f>SUM(B29:AF29)</f>
        <v>39</v>
      </c>
    </row>
    <row r="30" spans="1:33" ht="12.75">
      <c r="A30" s="12" t="s">
        <v>249</v>
      </c>
      <c r="B30" s="4">
        <v>0</v>
      </c>
      <c r="C30" s="4">
        <v>2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2</v>
      </c>
      <c r="AE30" s="4">
        <v>0</v>
      </c>
      <c r="AF30" s="7">
        <v>0</v>
      </c>
      <c r="AG30" s="49">
        <f>SUM(B30:AF30)</f>
        <v>4</v>
      </c>
    </row>
    <row r="31" spans="1:33" ht="12.75">
      <c r="A31" s="13" t="s">
        <v>250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0</v>
      </c>
      <c r="L31" s="3">
        <v>0</v>
      </c>
      <c r="M31" s="3">
        <v>4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>SUM(B31:AF31)</f>
        <v>6</v>
      </c>
    </row>
    <row r="32" spans="1:33" ht="13.5" thickBot="1">
      <c r="A32" s="14" t="s">
        <v>251</v>
      </c>
      <c r="B32" s="4">
        <v>0</v>
      </c>
      <c r="C32" s="4">
        <v>0</v>
      </c>
      <c r="D32" s="4">
        <v>1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>SUM(B32:AF32)</f>
        <v>1</v>
      </c>
    </row>
    <row r="33" spans="1:33" ht="22.5" customHeight="1" thickBot="1">
      <c r="A33" s="44" t="s">
        <v>1</v>
      </c>
      <c r="B33" s="50">
        <f aca="true" t="shared" si="1" ref="B33:AG33">SUM(B3:B32)</f>
        <v>25</v>
      </c>
      <c r="C33" s="50">
        <f t="shared" si="1"/>
        <v>47</v>
      </c>
      <c r="D33" s="50">
        <f t="shared" si="1"/>
        <v>20</v>
      </c>
      <c r="E33" s="50">
        <f t="shared" si="1"/>
        <v>42</v>
      </c>
      <c r="F33" s="50">
        <f t="shared" si="1"/>
        <v>131</v>
      </c>
      <c r="G33" s="50">
        <f t="shared" si="1"/>
        <v>70</v>
      </c>
      <c r="H33" s="50">
        <f t="shared" si="1"/>
        <v>40</v>
      </c>
      <c r="I33" s="50">
        <f t="shared" si="1"/>
        <v>39</v>
      </c>
      <c r="J33" s="50">
        <f t="shared" si="1"/>
        <v>31</v>
      </c>
      <c r="K33" s="50">
        <f t="shared" si="1"/>
        <v>27</v>
      </c>
      <c r="L33" s="50">
        <f t="shared" si="1"/>
        <v>42</v>
      </c>
      <c r="M33" s="50">
        <f t="shared" si="1"/>
        <v>56</v>
      </c>
      <c r="N33" s="50">
        <f t="shared" si="1"/>
        <v>69</v>
      </c>
      <c r="O33" s="50">
        <f t="shared" si="1"/>
        <v>39</v>
      </c>
      <c r="P33" s="50">
        <f t="shared" si="1"/>
        <v>39</v>
      </c>
      <c r="Q33" s="50">
        <f t="shared" si="1"/>
        <v>36</v>
      </c>
      <c r="R33" s="50">
        <f t="shared" si="1"/>
        <v>57</v>
      </c>
      <c r="S33" s="50">
        <f t="shared" si="1"/>
        <v>30</v>
      </c>
      <c r="T33" s="50">
        <f t="shared" si="1"/>
        <v>55</v>
      </c>
      <c r="U33" s="50">
        <f t="shared" si="1"/>
        <v>15</v>
      </c>
      <c r="V33" s="50">
        <f t="shared" si="1"/>
        <v>23</v>
      </c>
      <c r="W33" s="50">
        <f t="shared" si="1"/>
        <v>29</v>
      </c>
      <c r="X33" s="50">
        <f t="shared" si="1"/>
        <v>46</v>
      </c>
      <c r="Y33" s="50">
        <f t="shared" si="1"/>
        <v>44</v>
      </c>
      <c r="Z33" s="50">
        <f t="shared" si="1"/>
        <v>45</v>
      </c>
      <c r="AA33" s="50">
        <f t="shared" si="1"/>
        <v>57</v>
      </c>
      <c r="AB33" s="50">
        <f t="shared" si="1"/>
        <v>18</v>
      </c>
      <c r="AC33" s="50">
        <f t="shared" si="1"/>
        <v>20</v>
      </c>
      <c r="AD33" s="50">
        <f t="shared" si="1"/>
        <v>22</v>
      </c>
      <c r="AE33" s="50">
        <f t="shared" si="1"/>
        <v>42</v>
      </c>
      <c r="AF33" s="50">
        <f t="shared" si="1"/>
        <v>96</v>
      </c>
      <c r="AG33" s="29">
        <f t="shared" si="1"/>
        <v>1352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253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254</v>
      </c>
      <c r="B3" s="5">
        <v>1</v>
      </c>
      <c r="C3" s="5">
        <v>4</v>
      </c>
      <c r="D3" s="5">
        <v>9</v>
      </c>
      <c r="E3" s="5">
        <v>5</v>
      </c>
      <c r="F3" s="5">
        <v>13</v>
      </c>
      <c r="G3" s="5">
        <v>6</v>
      </c>
      <c r="H3" s="5">
        <v>4</v>
      </c>
      <c r="I3" s="5">
        <v>11</v>
      </c>
      <c r="J3" s="5">
        <v>8</v>
      </c>
      <c r="K3" s="5">
        <v>6</v>
      </c>
      <c r="L3" s="5">
        <v>21</v>
      </c>
      <c r="M3" s="5">
        <v>27</v>
      </c>
      <c r="N3" s="5">
        <v>4</v>
      </c>
      <c r="O3" s="5">
        <v>11</v>
      </c>
      <c r="P3" s="5">
        <v>2</v>
      </c>
      <c r="Q3" s="5">
        <v>2</v>
      </c>
      <c r="R3" s="5">
        <v>0</v>
      </c>
      <c r="S3" s="5">
        <v>0</v>
      </c>
      <c r="T3" s="5">
        <v>8</v>
      </c>
      <c r="U3" s="5">
        <v>6</v>
      </c>
      <c r="V3" s="5">
        <v>2</v>
      </c>
      <c r="W3" s="5">
        <v>0</v>
      </c>
      <c r="X3" s="5">
        <v>7</v>
      </c>
      <c r="Y3" s="5">
        <v>8</v>
      </c>
      <c r="Z3" s="5">
        <v>3</v>
      </c>
      <c r="AA3" s="5">
        <v>2</v>
      </c>
      <c r="AB3" s="5">
        <v>7</v>
      </c>
      <c r="AC3" s="5">
        <v>2</v>
      </c>
      <c r="AD3" s="5">
        <v>1</v>
      </c>
      <c r="AE3" s="5">
        <v>1</v>
      </c>
      <c r="AF3" s="6">
        <v>4</v>
      </c>
      <c r="AG3" s="48">
        <f aca="true" t="shared" si="0" ref="AG3:AG32">SUM(B3:AF3)</f>
        <v>185</v>
      </c>
    </row>
    <row r="4" spans="1:33" ht="12.75">
      <c r="A4" s="12" t="s">
        <v>255</v>
      </c>
      <c r="B4" s="4">
        <v>1</v>
      </c>
      <c r="C4" s="4">
        <v>6</v>
      </c>
      <c r="D4" s="4">
        <v>5</v>
      </c>
      <c r="E4" s="4">
        <v>3</v>
      </c>
      <c r="F4" s="4">
        <v>19</v>
      </c>
      <c r="G4" s="4">
        <v>2</v>
      </c>
      <c r="H4" s="4">
        <v>10</v>
      </c>
      <c r="I4" s="4">
        <v>14</v>
      </c>
      <c r="J4" s="4">
        <v>8</v>
      </c>
      <c r="K4" s="4">
        <v>8</v>
      </c>
      <c r="L4" s="4">
        <v>17</v>
      </c>
      <c r="M4" s="4">
        <v>14</v>
      </c>
      <c r="N4" s="4">
        <v>23</v>
      </c>
      <c r="O4" s="4">
        <v>13</v>
      </c>
      <c r="P4" s="4">
        <v>6</v>
      </c>
      <c r="Q4" s="4">
        <v>6</v>
      </c>
      <c r="R4" s="4">
        <v>8</v>
      </c>
      <c r="S4" s="4">
        <v>15</v>
      </c>
      <c r="T4" s="4">
        <v>9</v>
      </c>
      <c r="U4" s="4">
        <v>4</v>
      </c>
      <c r="V4" s="4">
        <v>7</v>
      </c>
      <c r="W4" s="4">
        <v>4</v>
      </c>
      <c r="X4" s="4">
        <v>2</v>
      </c>
      <c r="Y4" s="4">
        <v>10</v>
      </c>
      <c r="Z4" s="4">
        <v>3</v>
      </c>
      <c r="AA4" s="4">
        <v>8</v>
      </c>
      <c r="AB4" s="4">
        <v>0</v>
      </c>
      <c r="AC4" s="4">
        <v>5</v>
      </c>
      <c r="AD4" s="4">
        <v>5</v>
      </c>
      <c r="AE4" s="4">
        <v>3</v>
      </c>
      <c r="AF4" s="7">
        <v>4</v>
      </c>
      <c r="AG4" s="49">
        <f t="shared" si="0"/>
        <v>242</v>
      </c>
    </row>
    <row r="5" spans="1:33" ht="12.75">
      <c r="A5" s="15" t="s">
        <v>256</v>
      </c>
      <c r="B5" s="3">
        <v>4</v>
      </c>
      <c r="C5" s="3">
        <v>3</v>
      </c>
      <c r="D5" s="3">
        <v>1</v>
      </c>
      <c r="E5" s="3">
        <v>3</v>
      </c>
      <c r="F5" s="3">
        <v>0</v>
      </c>
      <c r="G5" s="3">
        <v>7</v>
      </c>
      <c r="H5" s="3">
        <v>4</v>
      </c>
      <c r="I5" s="3">
        <v>5</v>
      </c>
      <c r="J5" s="3">
        <v>7</v>
      </c>
      <c r="K5" s="3">
        <v>21</v>
      </c>
      <c r="L5" s="3">
        <v>15</v>
      </c>
      <c r="M5" s="3">
        <v>8</v>
      </c>
      <c r="N5" s="3">
        <v>1</v>
      </c>
      <c r="O5" s="3">
        <v>6</v>
      </c>
      <c r="P5" s="3">
        <v>6</v>
      </c>
      <c r="Q5" s="3">
        <v>7</v>
      </c>
      <c r="R5" s="3">
        <v>9</v>
      </c>
      <c r="S5" s="3">
        <v>2</v>
      </c>
      <c r="T5" s="3">
        <v>6</v>
      </c>
      <c r="U5" s="3">
        <v>20</v>
      </c>
      <c r="V5" s="3">
        <v>1</v>
      </c>
      <c r="W5" s="3">
        <v>15</v>
      </c>
      <c r="X5" s="3">
        <v>37</v>
      </c>
      <c r="Y5" s="3">
        <v>6</v>
      </c>
      <c r="Z5" s="3">
        <v>8</v>
      </c>
      <c r="AA5" s="3">
        <v>4</v>
      </c>
      <c r="AB5" s="3">
        <v>1</v>
      </c>
      <c r="AC5" s="3">
        <v>4</v>
      </c>
      <c r="AD5" s="3">
        <v>4</v>
      </c>
      <c r="AE5" s="3">
        <v>0</v>
      </c>
      <c r="AF5" s="8">
        <v>5</v>
      </c>
      <c r="AG5" s="48">
        <f t="shared" si="0"/>
        <v>220</v>
      </c>
    </row>
    <row r="6" spans="1:33" ht="12.75">
      <c r="A6" s="12" t="s">
        <v>257</v>
      </c>
      <c r="B6" s="4">
        <v>1</v>
      </c>
      <c r="C6" s="4">
        <v>1</v>
      </c>
      <c r="D6" s="4">
        <v>1</v>
      </c>
      <c r="E6" s="4">
        <v>0</v>
      </c>
      <c r="F6" s="4">
        <v>1</v>
      </c>
      <c r="G6" s="4">
        <v>2</v>
      </c>
      <c r="H6" s="4">
        <v>0</v>
      </c>
      <c r="I6" s="4">
        <v>13</v>
      </c>
      <c r="J6" s="4">
        <v>1</v>
      </c>
      <c r="K6" s="4">
        <v>0</v>
      </c>
      <c r="L6" s="4">
        <v>0</v>
      </c>
      <c r="M6" s="4">
        <v>0</v>
      </c>
      <c r="N6" s="4">
        <v>2</v>
      </c>
      <c r="O6" s="4">
        <v>2</v>
      </c>
      <c r="P6" s="4">
        <v>0</v>
      </c>
      <c r="Q6" s="4">
        <v>0</v>
      </c>
      <c r="R6" s="4">
        <v>0</v>
      </c>
      <c r="S6" s="4">
        <v>3</v>
      </c>
      <c r="T6" s="4">
        <v>0</v>
      </c>
      <c r="U6" s="4">
        <v>0</v>
      </c>
      <c r="V6" s="4">
        <v>1</v>
      </c>
      <c r="W6" s="4">
        <v>2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69</v>
      </c>
      <c r="AE6" s="4">
        <v>7</v>
      </c>
      <c r="AF6" s="7">
        <v>15</v>
      </c>
      <c r="AG6" s="49">
        <f t="shared" si="0"/>
        <v>123</v>
      </c>
    </row>
    <row r="7" spans="1:33" ht="12.75">
      <c r="A7" s="13" t="s">
        <v>129</v>
      </c>
      <c r="B7" s="3">
        <v>1</v>
      </c>
      <c r="C7" s="3">
        <v>16</v>
      </c>
      <c r="D7" s="3">
        <v>8</v>
      </c>
      <c r="E7" s="3">
        <v>3</v>
      </c>
      <c r="F7" s="3">
        <v>1</v>
      </c>
      <c r="G7" s="3">
        <v>13</v>
      </c>
      <c r="H7" s="3">
        <v>4</v>
      </c>
      <c r="I7" s="3">
        <v>4</v>
      </c>
      <c r="J7" s="3">
        <v>0</v>
      </c>
      <c r="K7" s="3">
        <v>2</v>
      </c>
      <c r="L7" s="3">
        <v>2</v>
      </c>
      <c r="M7" s="3">
        <v>2</v>
      </c>
      <c r="N7" s="3">
        <v>3</v>
      </c>
      <c r="O7" s="3">
        <v>4</v>
      </c>
      <c r="P7" s="3">
        <v>7</v>
      </c>
      <c r="Q7" s="3">
        <v>10</v>
      </c>
      <c r="R7" s="3">
        <v>1</v>
      </c>
      <c r="S7" s="3">
        <v>4</v>
      </c>
      <c r="T7" s="3">
        <v>6</v>
      </c>
      <c r="U7" s="3">
        <v>7</v>
      </c>
      <c r="V7" s="3">
        <v>3</v>
      </c>
      <c r="W7" s="3">
        <v>1</v>
      </c>
      <c r="X7" s="3">
        <v>7</v>
      </c>
      <c r="Y7" s="3">
        <v>6</v>
      </c>
      <c r="Z7" s="3">
        <v>12</v>
      </c>
      <c r="AA7" s="3">
        <v>5</v>
      </c>
      <c r="AB7" s="3">
        <v>3</v>
      </c>
      <c r="AC7" s="3">
        <v>6</v>
      </c>
      <c r="AD7" s="3">
        <v>3</v>
      </c>
      <c r="AE7" s="3">
        <v>3</v>
      </c>
      <c r="AF7" s="8">
        <v>1</v>
      </c>
      <c r="AG7" s="48">
        <f t="shared" si="0"/>
        <v>148</v>
      </c>
    </row>
    <row r="8" spans="1:33" ht="12.75">
      <c r="A8" s="12" t="s">
        <v>258</v>
      </c>
      <c r="B8" s="4">
        <v>5</v>
      </c>
      <c r="C8" s="4">
        <v>2</v>
      </c>
      <c r="D8" s="4">
        <v>2</v>
      </c>
      <c r="E8" s="4">
        <v>3</v>
      </c>
      <c r="F8" s="4">
        <v>2</v>
      </c>
      <c r="G8" s="4">
        <v>1</v>
      </c>
      <c r="H8" s="4">
        <v>5</v>
      </c>
      <c r="I8" s="4">
        <v>2</v>
      </c>
      <c r="J8" s="4">
        <v>3</v>
      </c>
      <c r="K8" s="4">
        <v>0</v>
      </c>
      <c r="L8" s="4">
        <v>11</v>
      </c>
      <c r="M8" s="4">
        <v>3</v>
      </c>
      <c r="N8" s="4">
        <v>1</v>
      </c>
      <c r="O8" s="4">
        <v>0</v>
      </c>
      <c r="P8" s="4">
        <v>0</v>
      </c>
      <c r="Q8" s="4">
        <v>1</v>
      </c>
      <c r="R8" s="4">
        <v>1</v>
      </c>
      <c r="S8" s="4">
        <v>1</v>
      </c>
      <c r="T8" s="4">
        <v>0</v>
      </c>
      <c r="U8" s="4">
        <v>0</v>
      </c>
      <c r="V8" s="4">
        <v>0</v>
      </c>
      <c r="W8" s="4">
        <v>6</v>
      </c>
      <c r="X8" s="4">
        <v>3</v>
      </c>
      <c r="Y8" s="4">
        <v>2</v>
      </c>
      <c r="Z8" s="4">
        <v>4</v>
      </c>
      <c r="AA8" s="4">
        <v>0</v>
      </c>
      <c r="AB8" s="4">
        <v>8</v>
      </c>
      <c r="AC8" s="4">
        <v>2</v>
      </c>
      <c r="AD8" s="4">
        <v>4</v>
      </c>
      <c r="AE8" s="4">
        <v>6</v>
      </c>
      <c r="AF8" s="7">
        <v>2</v>
      </c>
      <c r="AG8" s="49">
        <f t="shared" si="0"/>
        <v>80</v>
      </c>
    </row>
    <row r="9" spans="1:33" ht="12.75">
      <c r="A9" s="13" t="s">
        <v>259</v>
      </c>
      <c r="B9" s="3">
        <v>0</v>
      </c>
      <c r="C9" s="3">
        <v>0</v>
      </c>
      <c r="D9" s="3">
        <v>0</v>
      </c>
      <c r="E9" s="3">
        <v>0</v>
      </c>
      <c r="F9" s="3">
        <v>2</v>
      </c>
      <c r="G9" s="3">
        <v>0</v>
      </c>
      <c r="H9" s="3">
        <v>0</v>
      </c>
      <c r="I9" s="3">
        <v>0</v>
      </c>
      <c r="J9" s="3">
        <v>2</v>
      </c>
      <c r="K9" s="3">
        <v>0</v>
      </c>
      <c r="L9" s="3">
        <v>2</v>
      </c>
      <c r="M9" s="3">
        <v>0</v>
      </c>
      <c r="N9" s="3">
        <v>0</v>
      </c>
      <c r="O9" s="3">
        <v>0</v>
      </c>
      <c r="P9" s="3">
        <v>0</v>
      </c>
      <c r="Q9" s="3">
        <v>4</v>
      </c>
      <c r="R9" s="3">
        <v>0</v>
      </c>
      <c r="S9" s="3">
        <v>3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</v>
      </c>
      <c r="AD9" s="3">
        <v>1</v>
      </c>
      <c r="AE9" s="3">
        <v>0</v>
      </c>
      <c r="AF9" s="8">
        <v>0</v>
      </c>
      <c r="AG9" s="48">
        <f t="shared" si="0"/>
        <v>15</v>
      </c>
    </row>
    <row r="10" spans="1:33" ht="12.75">
      <c r="A10" s="12" t="s">
        <v>135</v>
      </c>
      <c r="B10" s="4">
        <v>0</v>
      </c>
      <c r="C10" s="4">
        <v>0</v>
      </c>
      <c r="D10" s="4">
        <v>0</v>
      </c>
      <c r="E10" s="4">
        <v>4</v>
      </c>
      <c r="F10" s="4">
        <v>2</v>
      </c>
      <c r="G10" s="4">
        <v>0</v>
      </c>
      <c r="H10" s="4">
        <v>1</v>
      </c>
      <c r="I10" s="4">
        <v>0</v>
      </c>
      <c r="J10" s="4">
        <v>4</v>
      </c>
      <c r="K10" s="4">
        <v>4</v>
      </c>
      <c r="L10" s="4">
        <v>1</v>
      </c>
      <c r="M10" s="4">
        <v>3</v>
      </c>
      <c r="N10" s="4">
        <v>0</v>
      </c>
      <c r="O10" s="4">
        <v>1</v>
      </c>
      <c r="P10" s="4">
        <v>1</v>
      </c>
      <c r="Q10" s="4">
        <v>3</v>
      </c>
      <c r="R10" s="4">
        <v>0</v>
      </c>
      <c r="S10" s="4">
        <v>1</v>
      </c>
      <c r="T10" s="4">
        <v>0</v>
      </c>
      <c r="U10" s="4">
        <v>0</v>
      </c>
      <c r="V10" s="4">
        <v>10</v>
      </c>
      <c r="W10" s="4">
        <v>1</v>
      </c>
      <c r="X10" s="4">
        <v>3</v>
      </c>
      <c r="Y10" s="4">
        <v>4</v>
      </c>
      <c r="Z10" s="4">
        <v>5</v>
      </c>
      <c r="AA10" s="4">
        <v>0</v>
      </c>
      <c r="AB10" s="4">
        <v>19</v>
      </c>
      <c r="AC10" s="4">
        <v>21</v>
      </c>
      <c r="AD10" s="4">
        <v>4</v>
      </c>
      <c r="AE10" s="4">
        <v>0</v>
      </c>
      <c r="AF10" s="7">
        <v>0</v>
      </c>
      <c r="AG10" s="49">
        <f t="shared" si="0"/>
        <v>92</v>
      </c>
    </row>
    <row r="11" spans="1:33" ht="12.75">
      <c r="A11" s="13" t="s">
        <v>260</v>
      </c>
      <c r="B11" s="3">
        <v>0</v>
      </c>
      <c r="C11" s="3">
        <v>0</v>
      </c>
      <c r="D11" s="3">
        <v>0</v>
      </c>
      <c r="E11" s="3">
        <v>1</v>
      </c>
      <c r="F11" s="3">
        <v>7</v>
      </c>
      <c r="G11" s="3">
        <v>2</v>
      </c>
      <c r="H11" s="3">
        <v>1</v>
      </c>
      <c r="I11" s="3">
        <v>1</v>
      </c>
      <c r="J11" s="3">
        <v>2</v>
      </c>
      <c r="K11" s="3">
        <v>0</v>
      </c>
      <c r="L11" s="3">
        <v>1</v>
      </c>
      <c r="M11" s="3">
        <v>7</v>
      </c>
      <c r="N11" s="3">
        <v>0</v>
      </c>
      <c r="O11" s="3">
        <v>0</v>
      </c>
      <c r="P11" s="3">
        <v>3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4</v>
      </c>
      <c r="W11" s="3">
        <v>0</v>
      </c>
      <c r="X11" s="3">
        <v>5</v>
      </c>
      <c r="Y11" s="3">
        <v>4</v>
      </c>
      <c r="Z11" s="3">
        <v>0</v>
      </c>
      <c r="AA11" s="3">
        <v>1</v>
      </c>
      <c r="AB11" s="3">
        <v>0</v>
      </c>
      <c r="AC11" s="3">
        <v>0</v>
      </c>
      <c r="AD11" s="3">
        <v>4</v>
      </c>
      <c r="AE11" s="3">
        <v>2</v>
      </c>
      <c r="AF11" s="8">
        <v>0</v>
      </c>
      <c r="AG11" s="48">
        <f t="shared" si="0"/>
        <v>46</v>
      </c>
    </row>
    <row r="12" spans="1:33" ht="12.75">
      <c r="A12" s="12" t="s">
        <v>261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1</v>
      </c>
    </row>
    <row r="13" spans="1:33" ht="12.75">
      <c r="A13" s="13" t="s">
        <v>262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7</v>
      </c>
      <c r="I13" s="3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4</v>
      </c>
      <c r="AC13" s="3">
        <v>1</v>
      </c>
      <c r="AD13" s="3">
        <v>0</v>
      </c>
      <c r="AE13" s="3">
        <v>0</v>
      </c>
      <c r="AF13" s="8">
        <v>0</v>
      </c>
      <c r="AG13" s="48">
        <f t="shared" si="0"/>
        <v>16</v>
      </c>
    </row>
    <row r="14" spans="1:33" ht="12.75">
      <c r="A14" s="12" t="s">
        <v>263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1</v>
      </c>
    </row>
    <row r="15" spans="1:33" ht="12.75">
      <c r="A15" s="13" t="s">
        <v>264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0</v>
      </c>
    </row>
    <row r="16" spans="1:33" ht="12.75">
      <c r="A16" s="12" t="s">
        <v>265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266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267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5" t="s">
        <v>268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0</v>
      </c>
    </row>
    <row r="20" spans="1:33" ht="12.75">
      <c r="A20" s="12" t="s">
        <v>269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270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0</v>
      </c>
    </row>
    <row r="22" spans="1:33" ht="12.75">
      <c r="A22" s="12" t="s">
        <v>271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0</v>
      </c>
    </row>
    <row r="23" spans="1:33" ht="12.75">
      <c r="A23" s="13" t="s">
        <v>272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3</v>
      </c>
    </row>
    <row r="24" spans="1:33" ht="12.75">
      <c r="A24" s="12" t="s">
        <v>273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0</v>
      </c>
      <c r="H24" s="4">
        <v>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3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6</v>
      </c>
    </row>
    <row r="25" spans="1:33" ht="12.75">
      <c r="A25" s="13" t="s">
        <v>274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0</v>
      </c>
    </row>
    <row r="26" spans="1:33" ht="12.75">
      <c r="A26" s="16" t="s">
        <v>275</v>
      </c>
      <c r="B26" s="4">
        <v>2</v>
      </c>
      <c r="C26" s="4">
        <v>0</v>
      </c>
      <c r="D26" s="4">
        <v>5</v>
      </c>
      <c r="E26" s="4">
        <v>3</v>
      </c>
      <c r="F26" s="4">
        <v>1</v>
      </c>
      <c r="G26" s="4">
        <v>0</v>
      </c>
      <c r="H26" s="4">
        <v>3</v>
      </c>
      <c r="I26" s="4">
        <v>0</v>
      </c>
      <c r="J26" s="4">
        <v>0</v>
      </c>
      <c r="K26" s="4">
        <v>3</v>
      </c>
      <c r="L26" s="4">
        <v>0</v>
      </c>
      <c r="M26" s="4">
        <v>0</v>
      </c>
      <c r="N26" s="4">
        <v>6</v>
      </c>
      <c r="O26" s="4">
        <v>0</v>
      </c>
      <c r="P26" s="4">
        <v>2</v>
      </c>
      <c r="Q26" s="4">
        <v>0</v>
      </c>
      <c r="R26" s="4">
        <v>2</v>
      </c>
      <c r="S26" s="4">
        <v>0</v>
      </c>
      <c r="T26" s="4">
        <v>0</v>
      </c>
      <c r="U26" s="4">
        <v>0</v>
      </c>
      <c r="V26" s="4">
        <v>1</v>
      </c>
      <c r="W26" s="4">
        <v>2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3</v>
      </c>
      <c r="AF26" s="7">
        <v>0</v>
      </c>
      <c r="AG26" s="49">
        <f t="shared" si="0"/>
        <v>33</v>
      </c>
    </row>
    <row r="27" spans="1:33" ht="12.75">
      <c r="A27" s="13" t="s">
        <v>276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2</v>
      </c>
      <c r="AE27" s="3">
        <v>0</v>
      </c>
      <c r="AF27" s="8">
        <v>0</v>
      </c>
      <c r="AG27" s="48">
        <f t="shared" si="0"/>
        <v>4</v>
      </c>
    </row>
    <row r="28" spans="1:33" ht="12.75">
      <c r="A28" s="12" t="s">
        <v>277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0</v>
      </c>
    </row>
    <row r="29" spans="1:33" ht="12.75">
      <c r="A29" s="13" t="s">
        <v>278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4</v>
      </c>
    </row>
    <row r="30" spans="1:33" ht="12.75">
      <c r="A30" s="12" t="s">
        <v>279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0</v>
      </c>
    </row>
    <row r="31" spans="1:33" ht="12.75">
      <c r="A31" s="13" t="s">
        <v>280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0</v>
      </c>
    </row>
    <row r="32" spans="1:33" ht="13.5" thickBot="1">
      <c r="A32" s="14" t="s">
        <v>96</v>
      </c>
      <c r="B32" s="4">
        <v>0</v>
      </c>
      <c r="C32" s="4">
        <v>0</v>
      </c>
      <c r="D32" s="4">
        <v>1</v>
      </c>
      <c r="E32" s="4">
        <v>7</v>
      </c>
      <c r="F32" s="4">
        <v>0</v>
      </c>
      <c r="G32" s="4">
        <v>0</v>
      </c>
      <c r="H32" s="4">
        <v>4</v>
      </c>
      <c r="I32" s="4">
        <v>2</v>
      </c>
      <c r="J32" s="4">
        <v>2</v>
      </c>
      <c r="K32" s="4">
        <v>8</v>
      </c>
      <c r="L32" s="4">
        <v>0</v>
      </c>
      <c r="M32" s="4">
        <v>3</v>
      </c>
      <c r="N32" s="4">
        <v>0</v>
      </c>
      <c r="O32" s="4">
        <v>4</v>
      </c>
      <c r="P32" s="4">
        <v>0</v>
      </c>
      <c r="Q32" s="4">
        <v>5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1</v>
      </c>
      <c r="X32" s="4">
        <v>1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0"/>
        <v>39</v>
      </c>
    </row>
    <row r="33" spans="1:33" ht="16.5" thickBot="1">
      <c r="A33" s="44" t="s">
        <v>1</v>
      </c>
      <c r="B33" s="50">
        <f aca="true" t="shared" si="1" ref="B33:AG33">SUM(B3:B32)</f>
        <v>16</v>
      </c>
      <c r="C33" s="50">
        <f t="shared" si="1"/>
        <v>32</v>
      </c>
      <c r="D33" s="50">
        <f t="shared" si="1"/>
        <v>32</v>
      </c>
      <c r="E33" s="50">
        <f t="shared" si="1"/>
        <v>33</v>
      </c>
      <c r="F33" s="50">
        <f t="shared" si="1"/>
        <v>49</v>
      </c>
      <c r="G33" s="50">
        <f t="shared" si="1"/>
        <v>35</v>
      </c>
      <c r="H33" s="50">
        <f t="shared" si="1"/>
        <v>46</v>
      </c>
      <c r="I33" s="50">
        <f t="shared" si="1"/>
        <v>53</v>
      </c>
      <c r="J33" s="50">
        <f t="shared" si="1"/>
        <v>38</v>
      </c>
      <c r="K33" s="50">
        <f t="shared" si="1"/>
        <v>52</v>
      </c>
      <c r="L33" s="50">
        <f t="shared" si="1"/>
        <v>70</v>
      </c>
      <c r="M33" s="50">
        <f t="shared" si="1"/>
        <v>68</v>
      </c>
      <c r="N33" s="50">
        <f t="shared" si="1"/>
        <v>40</v>
      </c>
      <c r="O33" s="50">
        <f t="shared" si="1"/>
        <v>42</v>
      </c>
      <c r="P33" s="50">
        <f t="shared" si="1"/>
        <v>27</v>
      </c>
      <c r="Q33" s="50">
        <f t="shared" si="1"/>
        <v>38</v>
      </c>
      <c r="R33" s="50">
        <f t="shared" si="1"/>
        <v>21</v>
      </c>
      <c r="S33" s="50">
        <f t="shared" si="1"/>
        <v>29</v>
      </c>
      <c r="T33" s="50">
        <f t="shared" si="1"/>
        <v>33</v>
      </c>
      <c r="U33" s="50">
        <f t="shared" si="1"/>
        <v>39</v>
      </c>
      <c r="V33" s="50">
        <f t="shared" si="1"/>
        <v>31</v>
      </c>
      <c r="W33" s="50">
        <f t="shared" si="1"/>
        <v>32</v>
      </c>
      <c r="X33" s="50">
        <f t="shared" si="1"/>
        <v>66</v>
      </c>
      <c r="Y33" s="50">
        <f t="shared" si="1"/>
        <v>40</v>
      </c>
      <c r="Z33" s="50">
        <f t="shared" si="1"/>
        <v>38</v>
      </c>
      <c r="AA33" s="50">
        <f t="shared" si="1"/>
        <v>20</v>
      </c>
      <c r="AB33" s="50">
        <f t="shared" si="1"/>
        <v>42</v>
      </c>
      <c r="AC33" s="50">
        <f t="shared" si="1"/>
        <v>43</v>
      </c>
      <c r="AD33" s="50">
        <f t="shared" si="1"/>
        <v>97</v>
      </c>
      <c r="AE33" s="50">
        <f t="shared" si="1"/>
        <v>25</v>
      </c>
      <c r="AF33" s="50">
        <f t="shared" si="1"/>
        <v>31</v>
      </c>
      <c r="AG33" s="29">
        <f t="shared" si="1"/>
        <v>1258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310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281</v>
      </c>
      <c r="B3" s="5">
        <v>4</v>
      </c>
      <c r="C3" s="5">
        <v>8</v>
      </c>
      <c r="D3" s="5">
        <v>18</v>
      </c>
      <c r="E3" s="5">
        <v>15</v>
      </c>
      <c r="F3" s="5">
        <v>18</v>
      </c>
      <c r="G3" s="5">
        <v>16</v>
      </c>
      <c r="H3" s="5">
        <v>16</v>
      </c>
      <c r="I3" s="5">
        <v>12</v>
      </c>
      <c r="J3" s="5">
        <v>14</v>
      </c>
      <c r="K3" s="5">
        <v>2</v>
      </c>
      <c r="L3" s="5">
        <v>15</v>
      </c>
      <c r="M3" s="5">
        <v>19</v>
      </c>
      <c r="N3" s="5">
        <v>18</v>
      </c>
      <c r="O3" s="5">
        <v>23</v>
      </c>
      <c r="P3" s="5">
        <v>14</v>
      </c>
      <c r="Q3" s="5">
        <v>13</v>
      </c>
      <c r="R3" s="5">
        <v>31</v>
      </c>
      <c r="S3" s="5">
        <v>18</v>
      </c>
      <c r="T3" s="5">
        <v>14</v>
      </c>
      <c r="U3" s="5">
        <v>20</v>
      </c>
      <c r="V3" s="5">
        <v>41</v>
      </c>
      <c r="W3" s="5">
        <v>13</v>
      </c>
      <c r="X3" s="5">
        <v>9</v>
      </c>
      <c r="Y3" s="5">
        <v>22</v>
      </c>
      <c r="Z3" s="5">
        <v>20</v>
      </c>
      <c r="AA3" s="5">
        <v>24</v>
      </c>
      <c r="AB3" s="5">
        <v>22</v>
      </c>
      <c r="AC3" s="5">
        <v>20</v>
      </c>
      <c r="AD3" s="5">
        <v>6</v>
      </c>
      <c r="AE3" s="5">
        <v>4</v>
      </c>
      <c r="AF3" s="6">
        <v>4</v>
      </c>
      <c r="AG3" s="48">
        <f aca="true" t="shared" si="0" ref="AG3:AG32">SUM(B3:AF3)</f>
        <v>493</v>
      </c>
    </row>
    <row r="4" spans="1:33" ht="12.75">
      <c r="A4" s="12" t="s">
        <v>282</v>
      </c>
      <c r="B4" s="4">
        <v>4</v>
      </c>
      <c r="C4" s="4">
        <v>11</v>
      </c>
      <c r="D4" s="4">
        <v>20</v>
      </c>
      <c r="E4" s="4">
        <v>16</v>
      </c>
      <c r="F4" s="4">
        <v>24</v>
      </c>
      <c r="G4" s="4">
        <v>34</v>
      </c>
      <c r="H4" s="4">
        <v>6</v>
      </c>
      <c r="I4" s="4">
        <v>23</v>
      </c>
      <c r="J4" s="4">
        <v>7</v>
      </c>
      <c r="K4" s="4">
        <v>14</v>
      </c>
      <c r="L4" s="4">
        <v>30</v>
      </c>
      <c r="M4" s="4">
        <v>58</v>
      </c>
      <c r="N4" s="4">
        <v>11</v>
      </c>
      <c r="O4" s="4">
        <v>22</v>
      </c>
      <c r="P4" s="4">
        <v>47</v>
      </c>
      <c r="Q4" s="4">
        <v>23</v>
      </c>
      <c r="R4" s="4">
        <v>5</v>
      </c>
      <c r="S4" s="4">
        <v>5</v>
      </c>
      <c r="T4" s="4">
        <v>9</v>
      </c>
      <c r="U4" s="4">
        <v>5</v>
      </c>
      <c r="V4" s="4">
        <v>9</v>
      </c>
      <c r="W4" s="4">
        <v>40</v>
      </c>
      <c r="X4" s="4">
        <v>13</v>
      </c>
      <c r="Y4" s="4">
        <v>13</v>
      </c>
      <c r="Z4" s="4">
        <v>16</v>
      </c>
      <c r="AA4" s="4">
        <v>4</v>
      </c>
      <c r="AB4" s="4">
        <v>11</v>
      </c>
      <c r="AC4" s="4">
        <v>9</v>
      </c>
      <c r="AD4" s="4">
        <v>4</v>
      </c>
      <c r="AE4" s="4">
        <v>3</v>
      </c>
      <c r="AF4" s="7">
        <v>4</v>
      </c>
      <c r="AG4" s="49">
        <f t="shared" si="0"/>
        <v>500</v>
      </c>
    </row>
    <row r="5" spans="1:33" ht="12.75">
      <c r="A5" s="13" t="s">
        <v>184</v>
      </c>
      <c r="B5" s="3">
        <v>2</v>
      </c>
      <c r="C5" s="3">
        <v>6</v>
      </c>
      <c r="D5" s="3">
        <v>26</v>
      </c>
      <c r="E5" s="3">
        <v>9</v>
      </c>
      <c r="F5" s="3">
        <v>4</v>
      </c>
      <c r="G5" s="3">
        <v>9</v>
      </c>
      <c r="H5" s="3">
        <v>14</v>
      </c>
      <c r="I5" s="3">
        <v>1</v>
      </c>
      <c r="J5" s="3">
        <v>10</v>
      </c>
      <c r="K5" s="3">
        <v>10</v>
      </c>
      <c r="L5" s="3">
        <v>7</v>
      </c>
      <c r="M5" s="3">
        <v>6</v>
      </c>
      <c r="N5" s="3">
        <v>1</v>
      </c>
      <c r="O5" s="3">
        <v>3</v>
      </c>
      <c r="P5" s="3">
        <v>4</v>
      </c>
      <c r="Q5" s="3">
        <v>0</v>
      </c>
      <c r="R5" s="3">
        <v>1</v>
      </c>
      <c r="S5" s="3">
        <v>1</v>
      </c>
      <c r="T5" s="3">
        <v>5</v>
      </c>
      <c r="U5" s="3">
        <v>4</v>
      </c>
      <c r="V5" s="3">
        <v>0</v>
      </c>
      <c r="W5" s="3">
        <v>5</v>
      </c>
      <c r="X5" s="3">
        <v>5</v>
      </c>
      <c r="Y5" s="3">
        <v>2</v>
      </c>
      <c r="Z5" s="3">
        <v>0</v>
      </c>
      <c r="AA5" s="3">
        <v>3</v>
      </c>
      <c r="AB5" s="3">
        <v>5</v>
      </c>
      <c r="AC5" s="3">
        <v>4</v>
      </c>
      <c r="AD5" s="3">
        <v>2</v>
      </c>
      <c r="AE5" s="3">
        <v>0</v>
      </c>
      <c r="AF5" s="8">
        <v>0</v>
      </c>
      <c r="AG5" s="48">
        <f t="shared" si="0"/>
        <v>149</v>
      </c>
    </row>
    <row r="6" spans="1:33" ht="12.75">
      <c r="A6" s="12" t="s">
        <v>283</v>
      </c>
      <c r="B6" s="4">
        <v>0</v>
      </c>
      <c r="C6" s="4">
        <v>2</v>
      </c>
      <c r="D6" s="4">
        <v>0</v>
      </c>
      <c r="E6" s="4">
        <v>6</v>
      </c>
      <c r="F6" s="4">
        <v>9</v>
      </c>
      <c r="G6" s="4">
        <v>9</v>
      </c>
      <c r="H6" s="4">
        <v>7</v>
      </c>
      <c r="I6" s="4">
        <v>1</v>
      </c>
      <c r="J6" s="4">
        <v>2</v>
      </c>
      <c r="K6" s="4">
        <v>16</v>
      </c>
      <c r="L6" s="4">
        <v>8</v>
      </c>
      <c r="M6" s="4">
        <v>5</v>
      </c>
      <c r="N6" s="4">
        <v>4</v>
      </c>
      <c r="O6" s="4">
        <v>16</v>
      </c>
      <c r="P6" s="4">
        <v>11</v>
      </c>
      <c r="Q6" s="4">
        <v>2</v>
      </c>
      <c r="R6" s="4">
        <v>1</v>
      </c>
      <c r="S6" s="4">
        <v>0</v>
      </c>
      <c r="T6" s="4">
        <v>7</v>
      </c>
      <c r="U6" s="4">
        <v>2</v>
      </c>
      <c r="V6" s="4">
        <v>1</v>
      </c>
      <c r="W6" s="4">
        <v>4</v>
      </c>
      <c r="X6" s="4">
        <v>1</v>
      </c>
      <c r="Y6" s="4">
        <v>4</v>
      </c>
      <c r="Z6" s="4">
        <v>14</v>
      </c>
      <c r="AA6" s="4">
        <v>14</v>
      </c>
      <c r="AB6" s="4">
        <v>11</v>
      </c>
      <c r="AC6" s="4">
        <v>6</v>
      </c>
      <c r="AD6" s="4">
        <v>5</v>
      </c>
      <c r="AE6" s="4">
        <v>1</v>
      </c>
      <c r="AF6" s="7">
        <v>4</v>
      </c>
      <c r="AG6" s="49">
        <f t="shared" si="0"/>
        <v>173</v>
      </c>
    </row>
    <row r="7" spans="1:33" ht="12.75">
      <c r="A7" s="13" t="s">
        <v>284</v>
      </c>
      <c r="B7" s="3">
        <v>2</v>
      </c>
      <c r="C7" s="3">
        <v>7</v>
      </c>
      <c r="D7" s="3">
        <v>9</v>
      </c>
      <c r="E7" s="3">
        <v>4</v>
      </c>
      <c r="F7" s="3">
        <v>6</v>
      </c>
      <c r="G7" s="3">
        <v>11</v>
      </c>
      <c r="H7" s="3">
        <v>13</v>
      </c>
      <c r="I7" s="3">
        <v>3</v>
      </c>
      <c r="J7" s="3">
        <v>9</v>
      </c>
      <c r="K7" s="3">
        <v>12</v>
      </c>
      <c r="L7" s="3">
        <v>4</v>
      </c>
      <c r="M7" s="3">
        <v>5</v>
      </c>
      <c r="N7" s="3">
        <v>11</v>
      </c>
      <c r="O7" s="3">
        <v>4</v>
      </c>
      <c r="P7" s="3">
        <v>8</v>
      </c>
      <c r="Q7" s="3">
        <v>7</v>
      </c>
      <c r="R7" s="3">
        <v>13</v>
      </c>
      <c r="S7" s="3">
        <v>6</v>
      </c>
      <c r="T7" s="3">
        <v>7</v>
      </c>
      <c r="U7" s="3">
        <v>6</v>
      </c>
      <c r="V7" s="3">
        <v>5</v>
      </c>
      <c r="W7" s="3">
        <v>7</v>
      </c>
      <c r="X7" s="3">
        <v>33</v>
      </c>
      <c r="Y7" s="3">
        <v>15</v>
      </c>
      <c r="Z7" s="3">
        <v>1</v>
      </c>
      <c r="AA7" s="3">
        <v>11</v>
      </c>
      <c r="AB7" s="3">
        <v>14</v>
      </c>
      <c r="AC7" s="3">
        <v>6</v>
      </c>
      <c r="AD7" s="3">
        <v>8</v>
      </c>
      <c r="AE7" s="3">
        <v>5</v>
      </c>
      <c r="AF7" s="8">
        <v>5</v>
      </c>
      <c r="AG7" s="48">
        <f t="shared" si="0"/>
        <v>257</v>
      </c>
    </row>
    <row r="8" spans="1:33" ht="12.75">
      <c r="A8" s="12" t="s">
        <v>285</v>
      </c>
      <c r="B8" s="4">
        <v>13</v>
      </c>
      <c r="C8" s="4">
        <v>6</v>
      </c>
      <c r="D8" s="4">
        <v>2</v>
      </c>
      <c r="E8" s="4">
        <v>19</v>
      </c>
      <c r="F8" s="4">
        <v>4</v>
      </c>
      <c r="G8" s="4">
        <v>4</v>
      </c>
      <c r="H8" s="4">
        <v>36</v>
      </c>
      <c r="I8" s="4">
        <v>12</v>
      </c>
      <c r="J8" s="4">
        <v>9</v>
      </c>
      <c r="K8" s="4">
        <v>7</v>
      </c>
      <c r="L8" s="4">
        <v>2</v>
      </c>
      <c r="M8" s="4">
        <v>10</v>
      </c>
      <c r="N8" s="4">
        <v>5</v>
      </c>
      <c r="O8" s="4">
        <v>7</v>
      </c>
      <c r="P8" s="4">
        <v>2</v>
      </c>
      <c r="Q8" s="4">
        <v>3</v>
      </c>
      <c r="R8" s="4">
        <v>5</v>
      </c>
      <c r="S8" s="4">
        <v>9</v>
      </c>
      <c r="T8" s="4">
        <v>2</v>
      </c>
      <c r="U8" s="4">
        <v>4</v>
      </c>
      <c r="V8" s="4">
        <v>3</v>
      </c>
      <c r="W8" s="4">
        <v>3</v>
      </c>
      <c r="X8" s="4">
        <v>2</v>
      </c>
      <c r="Y8" s="4">
        <v>3</v>
      </c>
      <c r="Z8" s="4">
        <v>8</v>
      </c>
      <c r="AA8" s="4">
        <v>4</v>
      </c>
      <c r="AB8" s="4">
        <v>5</v>
      </c>
      <c r="AC8" s="4">
        <v>9</v>
      </c>
      <c r="AD8" s="4">
        <v>26</v>
      </c>
      <c r="AE8" s="4">
        <v>19</v>
      </c>
      <c r="AF8" s="7">
        <v>38</v>
      </c>
      <c r="AG8" s="49">
        <f t="shared" si="0"/>
        <v>281</v>
      </c>
    </row>
    <row r="9" spans="1:33" ht="12.75">
      <c r="A9" s="13" t="s">
        <v>286</v>
      </c>
      <c r="B9" s="3">
        <v>0</v>
      </c>
      <c r="C9" s="3">
        <v>0</v>
      </c>
      <c r="D9" s="3">
        <v>0</v>
      </c>
      <c r="E9" s="3">
        <v>3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1</v>
      </c>
      <c r="N9" s="3">
        <v>3</v>
      </c>
      <c r="O9" s="3">
        <v>1</v>
      </c>
      <c r="P9" s="3">
        <v>3</v>
      </c>
      <c r="Q9" s="3">
        <v>0</v>
      </c>
      <c r="R9" s="3">
        <v>1</v>
      </c>
      <c r="S9" s="3">
        <v>4</v>
      </c>
      <c r="T9" s="3">
        <v>5</v>
      </c>
      <c r="U9" s="3">
        <v>0</v>
      </c>
      <c r="V9" s="3">
        <v>1</v>
      </c>
      <c r="W9" s="3">
        <v>4</v>
      </c>
      <c r="X9" s="3">
        <v>1</v>
      </c>
      <c r="Y9" s="3">
        <v>0</v>
      </c>
      <c r="Z9" s="3">
        <v>3</v>
      </c>
      <c r="AA9" s="3">
        <v>0</v>
      </c>
      <c r="AB9" s="3">
        <v>16</v>
      </c>
      <c r="AC9" s="3">
        <v>26</v>
      </c>
      <c r="AD9" s="3">
        <v>0</v>
      </c>
      <c r="AE9" s="3">
        <v>0</v>
      </c>
      <c r="AF9" s="8">
        <v>0</v>
      </c>
      <c r="AG9" s="48">
        <f t="shared" si="0"/>
        <v>72</v>
      </c>
    </row>
    <row r="10" spans="1:33" ht="12.75">
      <c r="A10" s="12" t="s">
        <v>287</v>
      </c>
      <c r="B10" s="4">
        <v>0</v>
      </c>
      <c r="C10" s="4">
        <v>0</v>
      </c>
      <c r="D10" s="4">
        <v>0</v>
      </c>
      <c r="E10" s="4">
        <v>0</v>
      </c>
      <c r="F10" s="4">
        <v>3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7">
        <v>0</v>
      </c>
      <c r="AG10" s="49">
        <f t="shared" si="0"/>
        <v>6</v>
      </c>
    </row>
    <row r="11" spans="1:33" ht="12.75">
      <c r="A11" s="13" t="s">
        <v>288</v>
      </c>
      <c r="B11" s="3">
        <v>2</v>
      </c>
      <c r="C11" s="3">
        <v>2</v>
      </c>
      <c r="D11" s="3">
        <v>3</v>
      </c>
      <c r="E11" s="3">
        <v>1</v>
      </c>
      <c r="F11" s="3">
        <v>1</v>
      </c>
      <c r="G11" s="3">
        <v>0</v>
      </c>
      <c r="H11" s="3">
        <v>2</v>
      </c>
      <c r="I11" s="3">
        <v>2</v>
      </c>
      <c r="J11" s="3">
        <v>0</v>
      </c>
      <c r="K11" s="3">
        <v>0</v>
      </c>
      <c r="L11" s="3">
        <v>3</v>
      </c>
      <c r="M11" s="3">
        <v>4</v>
      </c>
      <c r="N11" s="3">
        <v>13</v>
      </c>
      <c r="O11" s="3">
        <v>11</v>
      </c>
      <c r="P11" s="3">
        <v>10</v>
      </c>
      <c r="Q11" s="3">
        <v>0</v>
      </c>
      <c r="R11" s="3">
        <v>1</v>
      </c>
      <c r="S11" s="3">
        <v>0</v>
      </c>
      <c r="T11" s="3">
        <v>1</v>
      </c>
      <c r="U11" s="3">
        <v>1</v>
      </c>
      <c r="V11" s="3">
        <v>2</v>
      </c>
      <c r="W11" s="3">
        <v>1</v>
      </c>
      <c r="X11" s="3">
        <v>0</v>
      </c>
      <c r="Y11" s="3">
        <v>5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2</v>
      </c>
      <c r="AG11" s="48">
        <f t="shared" si="0"/>
        <v>67</v>
      </c>
    </row>
    <row r="12" spans="1:33" ht="12.75">
      <c r="A12" s="12" t="s">
        <v>289</v>
      </c>
      <c r="B12" s="4">
        <v>3</v>
      </c>
      <c r="C12" s="4">
        <v>4</v>
      </c>
      <c r="D12" s="4">
        <v>8</v>
      </c>
      <c r="E12" s="4">
        <v>0</v>
      </c>
      <c r="F12" s="4">
        <v>1</v>
      </c>
      <c r="G12" s="4">
        <v>2</v>
      </c>
      <c r="H12" s="4">
        <v>1</v>
      </c>
      <c r="I12" s="4">
        <v>3</v>
      </c>
      <c r="J12" s="4">
        <v>1</v>
      </c>
      <c r="K12" s="4">
        <v>0</v>
      </c>
      <c r="L12" s="4">
        <v>1</v>
      </c>
      <c r="M12" s="4">
        <v>6</v>
      </c>
      <c r="N12" s="4">
        <v>1</v>
      </c>
      <c r="O12" s="4">
        <v>3</v>
      </c>
      <c r="P12" s="4">
        <v>0</v>
      </c>
      <c r="Q12" s="4">
        <v>0</v>
      </c>
      <c r="R12" s="4">
        <v>2</v>
      </c>
      <c r="S12" s="4">
        <v>0</v>
      </c>
      <c r="T12" s="4">
        <v>3</v>
      </c>
      <c r="U12" s="4">
        <v>6</v>
      </c>
      <c r="V12" s="4">
        <v>11</v>
      </c>
      <c r="W12" s="4">
        <v>0</v>
      </c>
      <c r="X12" s="4">
        <v>3</v>
      </c>
      <c r="Y12" s="4">
        <v>2</v>
      </c>
      <c r="Z12" s="4">
        <v>0</v>
      </c>
      <c r="AA12" s="4">
        <v>2</v>
      </c>
      <c r="AB12" s="4">
        <v>1</v>
      </c>
      <c r="AC12" s="4">
        <v>1</v>
      </c>
      <c r="AD12" s="4">
        <v>0</v>
      </c>
      <c r="AE12" s="4">
        <v>0</v>
      </c>
      <c r="AF12" s="7">
        <v>0</v>
      </c>
      <c r="AG12" s="49">
        <f t="shared" si="0"/>
        <v>65</v>
      </c>
    </row>
    <row r="13" spans="1:33" ht="12.75">
      <c r="A13" s="13" t="s">
        <v>290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1</v>
      </c>
    </row>
    <row r="14" spans="1:33" ht="12.75">
      <c r="A14" s="12" t="s">
        <v>291</v>
      </c>
      <c r="B14" s="4">
        <v>3</v>
      </c>
      <c r="C14" s="4">
        <v>1</v>
      </c>
      <c r="D14" s="4">
        <v>5</v>
      </c>
      <c r="E14" s="4">
        <v>4</v>
      </c>
      <c r="F14" s="4">
        <v>2</v>
      </c>
      <c r="G14" s="4">
        <v>16</v>
      </c>
      <c r="H14" s="4">
        <v>3</v>
      </c>
      <c r="I14" s="4">
        <v>2</v>
      </c>
      <c r="J14" s="4">
        <v>2</v>
      </c>
      <c r="K14" s="4">
        <v>6</v>
      </c>
      <c r="L14" s="4">
        <v>6</v>
      </c>
      <c r="M14" s="4">
        <v>1</v>
      </c>
      <c r="N14" s="4">
        <v>2</v>
      </c>
      <c r="O14" s="4">
        <v>11</v>
      </c>
      <c r="P14" s="4">
        <v>3</v>
      </c>
      <c r="Q14" s="4">
        <v>1</v>
      </c>
      <c r="R14" s="4">
        <v>25</v>
      </c>
      <c r="S14" s="4">
        <v>1</v>
      </c>
      <c r="T14" s="4">
        <v>7</v>
      </c>
      <c r="U14" s="4">
        <v>2</v>
      </c>
      <c r="V14" s="4">
        <v>2</v>
      </c>
      <c r="W14" s="4">
        <v>4</v>
      </c>
      <c r="X14" s="4">
        <v>19</v>
      </c>
      <c r="Y14" s="4">
        <v>20</v>
      </c>
      <c r="Z14" s="4">
        <v>19</v>
      </c>
      <c r="AA14" s="4">
        <v>5</v>
      </c>
      <c r="AB14" s="4">
        <v>0</v>
      </c>
      <c r="AC14" s="4">
        <v>0</v>
      </c>
      <c r="AD14" s="4">
        <v>1</v>
      </c>
      <c r="AE14" s="4">
        <v>0</v>
      </c>
      <c r="AF14" s="7">
        <v>0</v>
      </c>
      <c r="AG14" s="49">
        <f t="shared" si="0"/>
        <v>173</v>
      </c>
    </row>
    <row r="15" spans="1:33" ht="24">
      <c r="A15" s="13" t="s">
        <v>292</v>
      </c>
      <c r="B15" s="3">
        <v>1</v>
      </c>
      <c r="C15" s="3">
        <v>13</v>
      </c>
      <c r="D15" s="3">
        <v>0</v>
      </c>
      <c r="E15" s="3">
        <v>1</v>
      </c>
      <c r="F15" s="3">
        <v>0</v>
      </c>
      <c r="G15" s="3">
        <v>2</v>
      </c>
      <c r="H15" s="3">
        <v>5</v>
      </c>
      <c r="I15" s="3">
        <v>6</v>
      </c>
      <c r="J15" s="3">
        <v>1</v>
      </c>
      <c r="K15" s="3">
        <v>1</v>
      </c>
      <c r="L15" s="3">
        <v>1</v>
      </c>
      <c r="M15" s="3">
        <v>5</v>
      </c>
      <c r="N15" s="3">
        <v>2</v>
      </c>
      <c r="O15" s="3">
        <v>0</v>
      </c>
      <c r="P15" s="3">
        <v>5</v>
      </c>
      <c r="Q15" s="3">
        <v>2</v>
      </c>
      <c r="R15" s="3">
        <v>15</v>
      </c>
      <c r="S15" s="3">
        <v>3</v>
      </c>
      <c r="T15" s="3">
        <v>3</v>
      </c>
      <c r="U15" s="3">
        <v>6</v>
      </c>
      <c r="V15" s="3">
        <v>0</v>
      </c>
      <c r="W15" s="3">
        <v>1</v>
      </c>
      <c r="X15" s="3">
        <v>0</v>
      </c>
      <c r="Y15" s="3">
        <v>4</v>
      </c>
      <c r="Z15" s="3">
        <v>8</v>
      </c>
      <c r="AA15" s="3">
        <v>0</v>
      </c>
      <c r="AB15" s="3">
        <v>2</v>
      </c>
      <c r="AC15" s="3">
        <v>1</v>
      </c>
      <c r="AD15" s="3">
        <v>0</v>
      </c>
      <c r="AE15" s="3">
        <v>1</v>
      </c>
      <c r="AF15" s="8">
        <v>0</v>
      </c>
      <c r="AG15" s="48">
        <f t="shared" si="0"/>
        <v>89</v>
      </c>
    </row>
    <row r="16" spans="1:33" ht="12.75">
      <c r="A16" s="12" t="s">
        <v>293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4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11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16</v>
      </c>
    </row>
    <row r="17" spans="1:33" ht="12.75">
      <c r="A17" s="13" t="s">
        <v>294</v>
      </c>
      <c r="B17" s="3">
        <v>0</v>
      </c>
      <c r="C17" s="3">
        <v>0</v>
      </c>
      <c r="D17" s="3">
        <v>7</v>
      </c>
      <c r="E17" s="3">
        <v>3</v>
      </c>
      <c r="F17" s="3">
        <v>1</v>
      </c>
      <c r="G17" s="3">
        <v>5</v>
      </c>
      <c r="H17" s="3">
        <v>0</v>
      </c>
      <c r="I17" s="3">
        <v>1</v>
      </c>
      <c r="J17" s="3">
        <v>1</v>
      </c>
      <c r="K17" s="3">
        <v>3</v>
      </c>
      <c r="L17" s="3">
        <v>5</v>
      </c>
      <c r="M17" s="3">
        <v>2</v>
      </c>
      <c r="N17" s="3">
        <v>0</v>
      </c>
      <c r="O17" s="3">
        <v>0</v>
      </c>
      <c r="P17" s="3">
        <v>1</v>
      </c>
      <c r="Q17" s="3">
        <v>1</v>
      </c>
      <c r="R17" s="3">
        <v>0</v>
      </c>
      <c r="S17" s="3">
        <v>2</v>
      </c>
      <c r="T17" s="3">
        <v>0</v>
      </c>
      <c r="U17" s="3">
        <v>1</v>
      </c>
      <c r="V17" s="3">
        <v>1</v>
      </c>
      <c r="W17" s="3">
        <v>4</v>
      </c>
      <c r="X17" s="3">
        <v>2</v>
      </c>
      <c r="Y17" s="3">
        <v>0</v>
      </c>
      <c r="Z17" s="3">
        <v>0</v>
      </c>
      <c r="AA17" s="3">
        <v>0</v>
      </c>
      <c r="AB17" s="3">
        <v>0</v>
      </c>
      <c r="AC17" s="3">
        <v>12</v>
      </c>
      <c r="AD17" s="3">
        <v>4</v>
      </c>
      <c r="AE17" s="3">
        <v>1</v>
      </c>
      <c r="AF17" s="8">
        <v>0</v>
      </c>
      <c r="AG17" s="48">
        <f t="shared" si="0"/>
        <v>57</v>
      </c>
    </row>
    <row r="18" spans="1:33" ht="12.75">
      <c r="A18" s="12" t="s">
        <v>295</v>
      </c>
      <c r="B18" s="4">
        <v>0</v>
      </c>
      <c r="C18" s="4">
        <v>0</v>
      </c>
      <c r="D18" s="4">
        <v>3</v>
      </c>
      <c r="E18" s="4">
        <v>1</v>
      </c>
      <c r="F18" s="4">
        <v>12</v>
      </c>
      <c r="G18" s="4">
        <v>2</v>
      </c>
      <c r="H18" s="4">
        <v>0</v>
      </c>
      <c r="I18" s="4">
        <v>0</v>
      </c>
      <c r="J18" s="4">
        <v>2</v>
      </c>
      <c r="K18" s="4">
        <v>0</v>
      </c>
      <c r="L18" s="4">
        <v>0</v>
      </c>
      <c r="M18" s="4">
        <v>1</v>
      </c>
      <c r="N18" s="4">
        <v>6</v>
      </c>
      <c r="O18" s="4">
        <v>0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1</v>
      </c>
      <c r="V18" s="4">
        <v>2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17</v>
      </c>
      <c r="AC18" s="4">
        <v>59</v>
      </c>
      <c r="AD18" s="4">
        <v>0</v>
      </c>
      <c r="AE18" s="4">
        <v>0</v>
      </c>
      <c r="AF18" s="7">
        <v>0</v>
      </c>
      <c r="AG18" s="49">
        <f t="shared" si="0"/>
        <v>109</v>
      </c>
    </row>
    <row r="19" spans="1:33" ht="12.75">
      <c r="A19" s="15" t="s">
        <v>296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3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1</v>
      </c>
      <c r="AE19" s="3">
        <v>0</v>
      </c>
      <c r="AF19" s="8">
        <v>0</v>
      </c>
      <c r="AG19" s="48">
        <f t="shared" si="0"/>
        <v>4</v>
      </c>
    </row>
    <row r="20" spans="1:33" ht="12.75">
      <c r="A20" s="12" t="s">
        <v>297</v>
      </c>
      <c r="B20" s="4">
        <v>0</v>
      </c>
      <c r="C20" s="4">
        <v>0</v>
      </c>
      <c r="D20" s="4">
        <v>0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3</v>
      </c>
      <c r="N20" s="4">
        <v>0</v>
      </c>
      <c r="O20" s="4">
        <v>0</v>
      </c>
      <c r="P20" s="4">
        <v>0</v>
      </c>
      <c r="Q20" s="4">
        <v>0</v>
      </c>
      <c r="R20" s="4">
        <v>1</v>
      </c>
      <c r="S20" s="4">
        <v>3</v>
      </c>
      <c r="T20" s="4">
        <v>3</v>
      </c>
      <c r="U20" s="4">
        <v>2</v>
      </c>
      <c r="V20" s="4">
        <v>0</v>
      </c>
      <c r="W20" s="4">
        <v>2</v>
      </c>
      <c r="X20" s="4">
        <v>0</v>
      </c>
      <c r="Y20" s="4">
        <v>0</v>
      </c>
      <c r="Z20" s="4">
        <v>1</v>
      </c>
      <c r="AA20" s="4">
        <v>2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19</v>
      </c>
    </row>
    <row r="21" spans="1:33" ht="12.75">
      <c r="A21" s="13" t="s">
        <v>298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2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8</v>
      </c>
    </row>
    <row r="22" spans="1:33" ht="21.75" customHeight="1">
      <c r="A22" s="12" t="s">
        <v>299</v>
      </c>
      <c r="B22" s="4">
        <v>0</v>
      </c>
      <c r="C22" s="4">
        <v>0</v>
      </c>
      <c r="D22" s="4">
        <v>4</v>
      </c>
      <c r="E22" s="4">
        <v>1</v>
      </c>
      <c r="F22" s="4">
        <v>0</v>
      </c>
      <c r="G22" s="4">
        <v>0</v>
      </c>
      <c r="H22" s="4">
        <v>7</v>
      </c>
      <c r="I22" s="4">
        <v>0</v>
      </c>
      <c r="J22" s="4">
        <v>0</v>
      </c>
      <c r="K22" s="4">
        <v>0</v>
      </c>
      <c r="L22" s="4">
        <v>1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2</v>
      </c>
      <c r="T22" s="4">
        <v>0</v>
      </c>
      <c r="U22" s="4">
        <v>1</v>
      </c>
      <c r="V22" s="4">
        <v>9</v>
      </c>
      <c r="W22" s="4">
        <v>1</v>
      </c>
      <c r="X22" s="4">
        <v>0</v>
      </c>
      <c r="Y22" s="4">
        <v>3</v>
      </c>
      <c r="Z22" s="4">
        <v>1</v>
      </c>
      <c r="AA22" s="4">
        <v>4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35</v>
      </c>
    </row>
    <row r="23" spans="1:33" ht="12.75">
      <c r="A23" s="13" t="s">
        <v>300</v>
      </c>
      <c r="B23" s="3">
        <v>0</v>
      </c>
      <c r="C23" s="3">
        <v>0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7</v>
      </c>
      <c r="Y23" s="3">
        <v>2</v>
      </c>
      <c r="Z23" s="3">
        <v>1</v>
      </c>
      <c r="AA23" s="3">
        <v>2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18</v>
      </c>
    </row>
    <row r="24" spans="1:33" ht="12.75">
      <c r="A24" s="12" t="s">
        <v>301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</v>
      </c>
      <c r="L24" s="4">
        <v>0</v>
      </c>
      <c r="M24" s="4">
        <v>0</v>
      </c>
      <c r="N24" s="4">
        <v>0</v>
      </c>
      <c r="O24" s="4">
        <v>0</v>
      </c>
      <c r="P24" s="4">
        <v>6</v>
      </c>
      <c r="Q24" s="4">
        <v>1</v>
      </c>
      <c r="R24" s="4">
        <v>4</v>
      </c>
      <c r="S24" s="4">
        <v>0</v>
      </c>
      <c r="T24" s="4">
        <v>2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16</v>
      </c>
    </row>
    <row r="25" spans="1:33" ht="12.75">
      <c r="A25" s="13" t="s">
        <v>302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0</v>
      </c>
    </row>
    <row r="26" spans="1:33" ht="12.75">
      <c r="A26" s="12" t="s">
        <v>303</v>
      </c>
      <c r="B26" s="4">
        <v>3</v>
      </c>
      <c r="C26" s="4">
        <v>0</v>
      </c>
      <c r="D26" s="4">
        <v>2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4</v>
      </c>
      <c r="P26" s="4">
        <v>1</v>
      </c>
      <c r="Q26" s="4">
        <v>0</v>
      </c>
      <c r="R26" s="4">
        <v>0</v>
      </c>
      <c r="S26" s="4">
        <v>1</v>
      </c>
      <c r="T26" s="4">
        <v>0</v>
      </c>
      <c r="U26" s="4">
        <v>0</v>
      </c>
      <c r="V26" s="4">
        <v>1</v>
      </c>
      <c r="W26" s="4">
        <v>1</v>
      </c>
      <c r="X26" s="4">
        <v>1</v>
      </c>
      <c r="Y26" s="4">
        <v>0</v>
      </c>
      <c r="Z26" s="4">
        <v>1</v>
      </c>
      <c r="AA26" s="4">
        <v>1</v>
      </c>
      <c r="AB26" s="4">
        <v>0</v>
      </c>
      <c r="AC26" s="4">
        <v>0</v>
      </c>
      <c r="AD26" s="4">
        <v>5</v>
      </c>
      <c r="AE26" s="4">
        <v>6</v>
      </c>
      <c r="AF26" s="7">
        <v>2</v>
      </c>
      <c r="AG26" s="49">
        <f t="shared" si="0"/>
        <v>32</v>
      </c>
    </row>
    <row r="27" spans="1:33" ht="12.75">
      <c r="A27" s="13" t="s">
        <v>304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0</v>
      </c>
    </row>
    <row r="28" spans="1:33" ht="12.75">
      <c r="A28" s="12" t="s">
        <v>305</v>
      </c>
      <c r="B28" s="4">
        <v>2</v>
      </c>
      <c r="C28" s="4">
        <v>1</v>
      </c>
      <c r="D28" s="4">
        <v>3</v>
      </c>
      <c r="E28" s="4">
        <v>0</v>
      </c>
      <c r="F28" s="4">
        <v>4</v>
      </c>
      <c r="G28" s="4">
        <v>1</v>
      </c>
      <c r="H28" s="4">
        <v>0</v>
      </c>
      <c r="I28" s="4">
        <v>3</v>
      </c>
      <c r="J28" s="4">
        <v>2</v>
      </c>
      <c r="K28" s="4">
        <v>4</v>
      </c>
      <c r="L28" s="4">
        <v>0</v>
      </c>
      <c r="M28" s="4">
        <v>2</v>
      </c>
      <c r="N28" s="4">
        <v>3</v>
      </c>
      <c r="O28" s="4">
        <v>1</v>
      </c>
      <c r="P28" s="4">
        <v>3</v>
      </c>
      <c r="Q28" s="4">
        <v>0</v>
      </c>
      <c r="R28" s="4">
        <v>3</v>
      </c>
      <c r="S28" s="4">
        <v>0</v>
      </c>
      <c r="T28" s="4">
        <v>3</v>
      </c>
      <c r="U28" s="4">
        <v>4</v>
      </c>
      <c r="V28" s="4">
        <v>7</v>
      </c>
      <c r="W28" s="4">
        <v>5</v>
      </c>
      <c r="X28" s="4">
        <v>8</v>
      </c>
      <c r="Y28" s="4">
        <v>2</v>
      </c>
      <c r="Z28" s="4">
        <v>3</v>
      </c>
      <c r="AA28" s="4">
        <v>4</v>
      </c>
      <c r="AB28" s="4">
        <v>0</v>
      </c>
      <c r="AC28" s="4">
        <v>1</v>
      </c>
      <c r="AD28" s="4">
        <v>3</v>
      </c>
      <c r="AE28" s="4">
        <v>0</v>
      </c>
      <c r="AF28" s="7">
        <v>0</v>
      </c>
      <c r="AG28" s="49">
        <f t="shared" si="0"/>
        <v>72</v>
      </c>
    </row>
    <row r="29" spans="1:33" ht="12.75">
      <c r="A29" s="13" t="s">
        <v>306</v>
      </c>
      <c r="B29" s="3">
        <v>0</v>
      </c>
      <c r="C29" s="3">
        <v>0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1</v>
      </c>
    </row>
    <row r="30" spans="1:33" ht="12.75">
      <c r="A30" s="12" t="s">
        <v>307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6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1</v>
      </c>
      <c r="AB30" s="4">
        <v>1</v>
      </c>
      <c r="AC30" s="4">
        <v>2</v>
      </c>
      <c r="AD30" s="4">
        <v>0</v>
      </c>
      <c r="AE30" s="4">
        <v>0</v>
      </c>
      <c r="AF30" s="7">
        <v>0</v>
      </c>
      <c r="AG30" s="49">
        <f t="shared" si="0"/>
        <v>12</v>
      </c>
    </row>
    <row r="31" spans="1:33" ht="12.75">
      <c r="A31" s="13" t="s">
        <v>308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0</v>
      </c>
    </row>
    <row r="32" spans="1:33" ht="13.5" thickBot="1">
      <c r="A32" s="14" t="s">
        <v>309</v>
      </c>
      <c r="B32" s="4">
        <v>0</v>
      </c>
      <c r="C32" s="4">
        <v>4</v>
      </c>
      <c r="D32" s="4">
        <v>3</v>
      </c>
      <c r="E32" s="4">
        <v>1</v>
      </c>
      <c r="F32" s="4">
        <v>9</v>
      </c>
      <c r="G32" s="4">
        <v>1</v>
      </c>
      <c r="H32" s="4">
        <v>1</v>
      </c>
      <c r="I32" s="4">
        <v>2</v>
      </c>
      <c r="J32" s="4">
        <v>0</v>
      </c>
      <c r="K32" s="4">
        <v>3</v>
      </c>
      <c r="L32" s="4">
        <v>0</v>
      </c>
      <c r="M32" s="4">
        <v>0</v>
      </c>
      <c r="N32" s="4">
        <v>11</v>
      </c>
      <c r="O32" s="4">
        <v>2</v>
      </c>
      <c r="P32" s="4">
        <v>5</v>
      </c>
      <c r="Q32" s="4">
        <v>10</v>
      </c>
      <c r="R32" s="4">
        <v>4</v>
      </c>
      <c r="S32" s="4">
        <v>21</v>
      </c>
      <c r="T32" s="4">
        <v>6</v>
      </c>
      <c r="U32" s="4">
        <v>2</v>
      </c>
      <c r="V32" s="4">
        <v>0</v>
      </c>
      <c r="W32" s="4">
        <v>0</v>
      </c>
      <c r="X32" s="4">
        <v>2</v>
      </c>
      <c r="Y32" s="4">
        <v>0</v>
      </c>
      <c r="Z32" s="4">
        <v>2</v>
      </c>
      <c r="AA32" s="4">
        <v>2</v>
      </c>
      <c r="AB32" s="4">
        <v>0</v>
      </c>
      <c r="AC32" s="4">
        <v>0</v>
      </c>
      <c r="AD32" s="4">
        <v>3</v>
      </c>
      <c r="AE32" s="4">
        <v>0</v>
      </c>
      <c r="AF32" s="7">
        <v>0</v>
      </c>
      <c r="AG32" s="49">
        <f t="shared" si="0"/>
        <v>94</v>
      </c>
    </row>
    <row r="33" spans="1:33" ht="21.75" thickBot="1">
      <c r="A33" s="44" t="s">
        <v>1</v>
      </c>
      <c r="B33" s="50">
        <f aca="true" t="shared" si="1" ref="B33:AG33">SUM(B3:B32)</f>
        <v>39</v>
      </c>
      <c r="C33" s="50">
        <f t="shared" si="1"/>
        <v>66</v>
      </c>
      <c r="D33" s="50">
        <f t="shared" si="1"/>
        <v>117</v>
      </c>
      <c r="E33" s="50">
        <f t="shared" si="1"/>
        <v>85</v>
      </c>
      <c r="F33" s="50">
        <f t="shared" si="1"/>
        <v>99</v>
      </c>
      <c r="G33" s="50">
        <f t="shared" si="1"/>
        <v>112</v>
      </c>
      <c r="H33" s="50">
        <f t="shared" si="1"/>
        <v>112</v>
      </c>
      <c r="I33" s="50">
        <f t="shared" si="1"/>
        <v>74</v>
      </c>
      <c r="J33" s="50">
        <f t="shared" si="1"/>
        <v>60</v>
      </c>
      <c r="K33" s="50">
        <f t="shared" si="1"/>
        <v>82</v>
      </c>
      <c r="L33" s="50">
        <f t="shared" si="1"/>
        <v>88</v>
      </c>
      <c r="M33" s="50">
        <f t="shared" si="1"/>
        <v>130</v>
      </c>
      <c r="N33" s="50">
        <f t="shared" si="1"/>
        <v>92</v>
      </c>
      <c r="O33" s="50">
        <f t="shared" si="1"/>
        <v>108</v>
      </c>
      <c r="P33" s="50">
        <f t="shared" si="1"/>
        <v>126</v>
      </c>
      <c r="Q33" s="50">
        <f t="shared" si="1"/>
        <v>66</v>
      </c>
      <c r="R33" s="50">
        <f t="shared" si="1"/>
        <v>116</v>
      </c>
      <c r="S33" s="50">
        <f t="shared" si="1"/>
        <v>76</v>
      </c>
      <c r="T33" s="50">
        <f t="shared" si="1"/>
        <v>83</v>
      </c>
      <c r="U33" s="50">
        <f t="shared" si="1"/>
        <v>68</v>
      </c>
      <c r="V33" s="50">
        <f t="shared" si="1"/>
        <v>95</v>
      </c>
      <c r="W33" s="50">
        <f t="shared" si="1"/>
        <v>97</v>
      </c>
      <c r="X33" s="50">
        <f t="shared" si="1"/>
        <v>106</v>
      </c>
      <c r="Y33" s="50">
        <f t="shared" si="1"/>
        <v>97</v>
      </c>
      <c r="Z33" s="50">
        <f t="shared" si="1"/>
        <v>101</v>
      </c>
      <c r="AA33" s="50">
        <f t="shared" si="1"/>
        <v>94</v>
      </c>
      <c r="AB33" s="50">
        <f t="shared" si="1"/>
        <v>105</v>
      </c>
      <c r="AC33" s="50">
        <f t="shared" si="1"/>
        <v>156</v>
      </c>
      <c r="AD33" s="50">
        <f t="shared" si="1"/>
        <v>70</v>
      </c>
      <c r="AE33" s="50">
        <f t="shared" si="1"/>
        <v>40</v>
      </c>
      <c r="AF33" s="50">
        <f t="shared" si="1"/>
        <v>59</v>
      </c>
      <c r="AG33" s="29">
        <f t="shared" si="1"/>
        <v>2819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311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51" t="s">
        <v>312</v>
      </c>
      <c r="B3" s="5">
        <v>1</v>
      </c>
      <c r="C3" s="5">
        <v>7</v>
      </c>
      <c r="D3" s="5">
        <v>4</v>
      </c>
      <c r="E3" s="5">
        <v>6</v>
      </c>
      <c r="F3" s="5">
        <v>15</v>
      </c>
      <c r="G3" s="5">
        <v>7</v>
      </c>
      <c r="H3" s="5">
        <v>4</v>
      </c>
      <c r="I3" s="5">
        <v>8</v>
      </c>
      <c r="J3" s="5">
        <v>3</v>
      </c>
      <c r="K3" s="5">
        <v>4</v>
      </c>
      <c r="L3" s="5">
        <v>7</v>
      </c>
      <c r="M3" s="5">
        <v>8</v>
      </c>
      <c r="N3" s="5">
        <v>4</v>
      </c>
      <c r="O3" s="5">
        <v>10</v>
      </c>
      <c r="P3" s="5">
        <v>0</v>
      </c>
      <c r="Q3" s="5">
        <v>14</v>
      </c>
      <c r="R3" s="5">
        <v>10</v>
      </c>
      <c r="S3" s="5">
        <v>1</v>
      </c>
      <c r="T3" s="5">
        <v>2</v>
      </c>
      <c r="U3" s="5">
        <v>1</v>
      </c>
      <c r="V3" s="5">
        <v>0</v>
      </c>
      <c r="W3" s="5">
        <v>6</v>
      </c>
      <c r="X3" s="5">
        <v>0</v>
      </c>
      <c r="Y3" s="5">
        <v>4</v>
      </c>
      <c r="Z3" s="5">
        <v>2</v>
      </c>
      <c r="AA3" s="5">
        <v>3</v>
      </c>
      <c r="AB3" s="5">
        <v>6</v>
      </c>
      <c r="AC3" s="5">
        <v>1</v>
      </c>
      <c r="AD3" s="5">
        <v>1</v>
      </c>
      <c r="AE3" s="5">
        <v>2</v>
      </c>
      <c r="AF3" s="6">
        <v>1</v>
      </c>
      <c r="AG3" s="48">
        <f aca="true" t="shared" si="0" ref="AG3:AG32">SUM(B3:AF3)</f>
        <v>142</v>
      </c>
    </row>
    <row r="4" spans="1:33" ht="12.75">
      <c r="A4" s="12" t="s">
        <v>313</v>
      </c>
      <c r="B4" s="4">
        <v>0</v>
      </c>
      <c r="C4" s="4">
        <v>0</v>
      </c>
      <c r="D4" s="4">
        <v>0</v>
      </c>
      <c r="E4" s="4">
        <v>4</v>
      </c>
      <c r="F4" s="4">
        <v>0</v>
      </c>
      <c r="G4" s="4">
        <v>0</v>
      </c>
      <c r="H4" s="4">
        <v>4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10</v>
      </c>
    </row>
    <row r="5" spans="1:33" ht="12.75">
      <c r="A5" s="13" t="s">
        <v>314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7</v>
      </c>
      <c r="T5" s="3">
        <v>0</v>
      </c>
      <c r="U5" s="3">
        <v>0</v>
      </c>
      <c r="V5" s="3">
        <v>0</v>
      </c>
      <c r="W5" s="3">
        <v>2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9</v>
      </c>
    </row>
    <row r="6" spans="1:33" ht="12.75">
      <c r="A6" s="12" t="s">
        <v>315</v>
      </c>
      <c r="B6" s="4">
        <v>3</v>
      </c>
      <c r="C6" s="4">
        <v>1</v>
      </c>
      <c r="D6" s="4">
        <v>0</v>
      </c>
      <c r="E6" s="4">
        <v>0</v>
      </c>
      <c r="F6" s="4">
        <v>0</v>
      </c>
      <c r="G6" s="4">
        <v>4</v>
      </c>
      <c r="H6" s="4">
        <v>0</v>
      </c>
      <c r="I6" s="4">
        <v>0</v>
      </c>
      <c r="J6" s="4">
        <v>8</v>
      </c>
      <c r="K6" s="4">
        <v>0</v>
      </c>
      <c r="L6" s="4">
        <v>5</v>
      </c>
      <c r="M6" s="4">
        <v>0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1</v>
      </c>
      <c r="T6" s="4">
        <v>0</v>
      </c>
      <c r="U6" s="4">
        <v>0</v>
      </c>
      <c r="V6" s="4">
        <v>15</v>
      </c>
      <c r="W6" s="4">
        <v>0</v>
      </c>
      <c r="X6" s="4">
        <v>3</v>
      </c>
      <c r="Y6" s="4">
        <v>3</v>
      </c>
      <c r="Z6" s="4">
        <v>1</v>
      </c>
      <c r="AA6" s="4">
        <v>0</v>
      </c>
      <c r="AB6" s="4">
        <v>3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48</v>
      </c>
    </row>
    <row r="7" spans="1:33" ht="12.75">
      <c r="A7" s="13" t="s">
        <v>316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1</v>
      </c>
      <c r="S7" s="3">
        <v>0</v>
      </c>
      <c r="T7" s="3">
        <v>5</v>
      </c>
      <c r="U7" s="3">
        <v>0</v>
      </c>
      <c r="V7" s="3">
        <v>1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10</v>
      </c>
    </row>
    <row r="8" spans="1:33" ht="12.75">
      <c r="A8" s="12" t="s">
        <v>317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318</v>
      </c>
      <c r="B9" s="3">
        <v>6</v>
      </c>
      <c r="C9" s="3">
        <v>6</v>
      </c>
      <c r="D9" s="3">
        <v>0</v>
      </c>
      <c r="E9" s="3">
        <v>14</v>
      </c>
      <c r="F9" s="3">
        <v>16</v>
      </c>
      <c r="G9" s="3">
        <v>6</v>
      </c>
      <c r="H9" s="3">
        <v>1</v>
      </c>
      <c r="I9" s="3">
        <v>0</v>
      </c>
      <c r="J9" s="3">
        <v>0</v>
      </c>
      <c r="K9" s="3">
        <v>2</v>
      </c>
      <c r="L9" s="3">
        <v>0</v>
      </c>
      <c r="M9" s="3">
        <v>1</v>
      </c>
      <c r="N9" s="3">
        <v>5</v>
      </c>
      <c r="O9" s="3">
        <v>0</v>
      </c>
      <c r="P9" s="3">
        <v>3</v>
      </c>
      <c r="Q9" s="3">
        <v>2</v>
      </c>
      <c r="R9" s="3">
        <v>0</v>
      </c>
      <c r="S9" s="3">
        <v>0</v>
      </c>
      <c r="T9" s="3">
        <v>1</v>
      </c>
      <c r="U9" s="3">
        <v>2</v>
      </c>
      <c r="V9" s="3">
        <v>0</v>
      </c>
      <c r="W9" s="3">
        <v>3</v>
      </c>
      <c r="X9" s="3">
        <v>6</v>
      </c>
      <c r="Y9" s="3">
        <v>5</v>
      </c>
      <c r="Z9" s="3">
        <v>5</v>
      </c>
      <c r="AA9" s="3">
        <v>2</v>
      </c>
      <c r="AB9" s="3">
        <v>3</v>
      </c>
      <c r="AC9" s="3">
        <v>0</v>
      </c>
      <c r="AD9" s="3">
        <v>2</v>
      </c>
      <c r="AE9" s="3">
        <v>0</v>
      </c>
      <c r="AF9" s="8">
        <v>0</v>
      </c>
      <c r="AG9" s="48">
        <f t="shared" si="0"/>
        <v>91</v>
      </c>
    </row>
    <row r="10" spans="1:33" ht="12.75">
      <c r="A10" s="12" t="s">
        <v>319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1</v>
      </c>
      <c r="R10" s="4">
        <v>0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7">
        <v>73</v>
      </c>
      <c r="AG10" s="49">
        <f t="shared" si="0"/>
        <v>77</v>
      </c>
    </row>
    <row r="11" spans="1:33" ht="24">
      <c r="A11" s="13" t="s">
        <v>320</v>
      </c>
      <c r="B11" s="3">
        <v>1</v>
      </c>
      <c r="C11" s="3">
        <v>4</v>
      </c>
      <c r="D11" s="3">
        <v>0</v>
      </c>
      <c r="E11" s="3">
        <v>1</v>
      </c>
      <c r="F11" s="3">
        <v>8</v>
      </c>
      <c r="G11" s="3">
        <v>2</v>
      </c>
      <c r="H11" s="3">
        <v>2</v>
      </c>
      <c r="I11" s="3">
        <v>4</v>
      </c>
      <c r="J11" s="3">
        <v>2</v>
      </c>
      <c r="K11" s="3">
        <v>7</v>
      </c>
      <c r="L11" s="3">
        <v>3</v>
      </c>
      <c r="M11" s="3">
        <v>13</v>
      </c>
      <c r="N11" s="3">
        <v>0</v>
      </c>
      <c r="O11" s="3">
        <v>2</v>
      </c>
      <c r="P11" s="3">
        <v>1</v>
      </c>
      <c r="Q11" s="3">
        <v>0</v>
      </c>
      <c r="R11" s="3">
        <v>0</v>
      </c>
      <c r="S11" s="3">
        <v>4</v>
      </c>
      <c r="T11" s="3">
        <v>4</v>
      </c>
      <c r="U11" s="3">
        <v>1</v>
      </c>
      <c r="V11" s="3">
        <v>1</v>
      </c>
      <c r="W11" s="3">
        <v>1</v>
      </c>
      <c r="X11" s="3">
        <v>18</v>
      </c>
      <c r="Y11" s="3">
        <v>11</v>
      </c>
      <c r="Z11" s="3">
        <v>8</v>
      </c>
      <c r="AA11" s="3">
        <v>16</v>
      </c>
      <c r="AB11" s="3">
        <v>1</v>
      </c>
      <c r="AC11" s="3">
        <v>0</v>
      </c>
      <c r="AD11" s="3">
        <v>0</v>
      </c>
      <c r="AE11" s="3">
        <v>0</v>
      </c>
      <c r="AF11" s="8">
        <v>1</v>
      </c>
      <c r="AG11" s="48">
        <f t="shared" si="0"/>
        <v>116</v>
      </c>
    </row>
    <row r="12" spans="1:33" ht="12.75">
      <c r="A12" s="12" t="s">
        <v>321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4</v>
      </c>
      <c r="N12" s="4">
        <v>1</v>
      </c>
      <c r="O12" s="4">
        <v>0</v>
      </c>
      <c r="P12" s="4">
        <v>1</v>
      </c>
      <c r="Q12" s="4">
        <v>2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6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0</v>
      </c>
      <c r="AF12" s="7">
        <v>0</v>
      </c>
      <c r="AG12" s="49">
        <f t="shared" si="0"/>
        <v>17</v>
      </c>
    </row>
    <row r="13" spans="1:33" ht="12.75">
      <c r="A13" s="13" t="s">
        <v>322</v>
      </c>
      <c r="B13" s="3">
        <v>0</v>
      </c>
      <c r="C13" s="3">
        <v>2</v>
      </c>
      <c r="D13" s="3">
        <v>10</v>
      </c>
      <c r="E13" s="3">
        <v>0</v>
      </c>
      <c r="F13" s="3">
        <v>7</v>
      </c>
      <c r="G13" s="3">
        <v>2</v>
      </c>
      <c r="H13" s="3">
        <v>0</v>
      </c>
      <c r="I13" s="3">
        <v>1</v>
      </c>
      <c r="J13" s="3">
        <v>1</v>
      </c>
      <c r="K13" s="3">
        <v>2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3</v>
      </c>
      <c r="R13" s="3">
        <v>1</v>
      </c>
      <c r="S13" s="3">
        <v>2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3</v>
      </c>
      <c r="AA13" s="3">
        <v>7</v>
      </c>
      <c r="AB13" s="3">
        <v>0</v>
      </c>
      <c r="AC13" s="3">
        <v>4</v>
      </c>
      <c r="AD13" s="3">
        <v>0</v>
      </c>
      <c r="AE13" s="3">
        <v>0</v>
      </c>
      <c r="AF13" s="8">
        <v>0</v>
      </c>
      <c r="AG13" s="48">
        <f t="shared" si="0"/>
        <v>48</v>
      </c>
    </row>
    <row r="14" spans="1:33" ht="12.75">
      <c r="A14" s="12" t="s">
        <v>323</v>
      </c>
      <c r="B14" s="4">
        <v>0</v>
      </c>
      <c r="C14" s="4">
        <v>0</v>
      </c>
      <c r="D14" s="4">
        <v>6</v>
      </c>
      <c r="E14" s="4">
        <v>3</v>
      </c>
      <c r="F14" s="4">
        <v>2</v>
      </c>
      <c r="G14" s="4">
        <v>6</v>
      </c>
      <c r="H14" s="4">
        <v>3</v>
      </c>
      <c r="I14" s="4">
        <v>1</v>
      </c>
      <c r="J14" s="4">
        <v>0</v>
      </c>
      <c r="K14" s="4">
        <v>0</v>
      </c>
      <c r="L14" s="4">
        <v>5</v>
      </c>
      <c r="M14" s="4">
        <v>3</v>
      </c>
      <c r="N14" s="4">
        <v>6</v>
      </c>
      <c r="O14" s="4">
        <v>1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6</v>
      </c>
      <c r="W14" s="4">
        <v>3</v>
      </c>
      <c r="X14" s="4">
        <v>6</v>
      </c>
      <c r="Y14" s="4">
        <v>0</v>
      </c>
      <c r="Z14" s="4">
        <v>0</v>
      </c>
      <c r="AA14" s="4">
        <v>2</v>
      </c>
      <c r="AB14" s="4">
        <v>3</v>
      </c>
      <c r="AC14" s="4">
        <v>2</v>
      </c>
      <c r="AD14" s="4">
        <v>7</v>
      </c>
      <c r="AE14" s="4">
        <v>2</v>
      </c>
      <c r="AF14" s="7">
        <v>1</v>
      </c>
      <c r="AG14" s="49">
        <f t="shared" si="0"/>
        <v>69</v>
      </c>
    </row>
    <row r="15" spans="1:33" ht="12.75">
      <c r="A15" s="13" t="s">
        <v>324</v>
      </c>
      <c r="B15" s="3">
        <v>1</v>
      </c>
      <c r="C15" s="3">
        <v>3</v>
      </c>
      <c r="D15" s="3">
        <v>5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2</v>
      </c>
      <c r="L15" s="3">
        <v>0</v>
      </c>
      <c r="M15" s="3">
        <v>0</v>
      </c>
      <c r="N15" s="3">
        <v>2</v>
      </c>
      <c r="O15" s="3">
        <v>1</v>
      </c>
      <c r="P15" s="3">
        <v>3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21</v>
      </c>
      <c r="X15" s="3">
        <v>0</v>
      </c>
      <c r="Y15" s="3">
        <v>1</v>
      </c>
      <c r="Z15" s="3">
        <v>3</v>
      </c>
      <c r="AA15" s="3">
        <v>0</v>
      </c>
      <c r="AB15" s="3">
        <v>0</v>
      </c>
      <c r="AC15" s="3">
        <v>1</v>
      </c>
      <c r="AD15" s="3">
        <v>0</v>
      </c>
      <c r="AE15" s="3">
        <v>0</v>
      </c>
      <c r="AF15" s="8">
        <v>0</v>
      </c>
      <c r="AG15" s="48">
        <f t="shared" si="0"/>
        <v>49</v>
      </c>
    </row>
    <row r="16" spans="1:33" ht="12.75">
      <c r="A16" s="12" t="s">
        <v>325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7">
        <v>0</v>
      </c>
      <c r="AG16" s="49">
        <f t="shared" si="0"/>
        <v>1</v>
      </c>
    </row>
    <row r="17" spans="1:33" ht="12.75">
      <c r="A17" s="13" t="s">
        <v>326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1</v>
      </c>
    </row>
    <row r="18" spans="1:33" ht="12.75">
      <c r="A18" s="12" t="s">
        <v>327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3" t="s">
        <v>328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2</v>
      </c>
    </row>
    <row r="20" spans="1:33" ht="12.75">
      <c r="A20" s="12" t="s">
        <v>329</v>
      </c>
      <c r="B20" s="4">
        <v>0</v>
      </c>
      <c r="C20" s="4">
        <v>0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2</v>
      </c>
      <c r="Y20" s="4">
        <v>0</v>
      </c>
      <c r="Z20" s="4">
        <v>0</v>
      </c>
      <c r="AA20" s="4">
        <v>6</v>
      </c>
      <c r="AB20" s="4">
        <v>1</v>
      </c>
      <c r="AC20" s="4">
        <v>2</v>
      </c>
      <c r="AD20" s="4">
        <v>3</v>
      </c>
      <c r="AE20" s="4">
        <v>0</v>
      </c>
      <c r="AF20" s="7">
        <v>0</v>
      </c>
      <c r="AG20" s="49">
        <f t="shared" si="0"/>
        <v>21</v>
      </c>
    </row>
    <row r="21" spans="1:33" ht="12.75">
      <c r="A21" s="13" t="s">
        <v>330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5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8">
        <v>0</v>
      </c>
      <c r="AG21" s="48">
        <f t="shared" si="0"/>
        <v>10</v>
      </c>
    </row>
    <row r="22" spans="1:33" ht="21.75" customHeight="1">
      <c r="A22" s="12" t="s">
        <v>331</v>
      </c>
      <c r="B22" s="4">
        <v>0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</v>
      </c>
      <c r="M22" s="4">
        <v>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5</v>
      </c>
      <c r="Z22" s="4">
        <v>7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17</v>
      </c>
    </row>
    <row r="23" spans="1:33" ht="12.75">
      <c r="A23" s="13" t="s">
        <v>332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3</v>
      </c>
    </row>
    <row r="24" spans="1:33" ht="12.75">
      <c r="A24" s="12" t="s">
        <v>333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0</v>
      </c>
    </row>
    <row r="25" spans="1:33" ht="12.75">
      <c r="A25" s="13" t="s">
        <v>334</v>
      </c>
      <c r="B25" s="3">
        <v>1</v>
      </c>
      <c r="C25" s="3">
        <v>1</v>
      </c>
      <c r="D25" s="3">
        <v>1</v>
      </c>
      <c r="E25" s="3">
        <v>0</v>
      </c>
      <c r="F25" s="3">
        <v>1</v>
      </c>
      <c r="G25" s="3">
        <v>2</v>
      </c>
      <c r="H25" s="3">
        <v>5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1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15</v>
      </c>
    </row>
    <row r="26" spans="1:33" ht="24">
      <c r="A26" s="12" t="s">
        <v>335</v>
      </c>
      <c r="B26" s="4">
        <v>0</v>
      </c>
      <c r="C26" s="4">
        <v>0</v>
      </c>
      <c r="D26" s="4">
        <v>0</v>
      </c>
      <c r="E26" s="4">
        <v>2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2</v>
      </c>
    </row>
    <row r="27" spans="1:33" ht="12.75">
      <c r="A27" s="13" t="s">
        <v>336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1</v>
      </c>
      <c r="R27" s="3">
        <v>1</v>
      </c>
      <c r="S27" s="3">
        <v>0</v>
      </c>
      <c r="T27" s="3">
        <v>0</v>
      </c>
      <c r="U27" s="3">
        <v>0</v>
      </c>
      <c r="V27" s="3">
        <v>3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5</v>
      </c>
    </row>
    <row r="28" spans="1:33" ht="12.75">
      <c r="A28" s="12" t="s">
        <v>337</v>
      </c>
      <c r="B28" s="4">
        <v>0</v>
      </c>
      <c r="C28" s="4">
        <v>3</v>
      </c>
      <c r="D28" s="4">
        <v>0</v>
      </c>
      <c r="E28" s="4">
        <v>1</v>
      </c>
      <c r="F28" s="4">
        <v>3</v>
      </c>
      <c r="G28" s="4">
        <v>1</v>
      </c>
      <c r="H28" s="4">
        <v>0</v>
      </c>
      <c r="I28" s="4">
        <v>1</v>
      </c>
      <c r="J28" s="4">
        <v>0</v>
      </c>
      <c r="K28" s="4">
        <v>0</v>
      </c>
      <c r="L28" s="4">
        <v>0</v>
      </c>
      <c r="M28" s="4">
        <v>0</v>
      </c>
      <c r="N28" s="4">
        <v>1</v>
      </c>
      <c r="O28" s="4">
        <v>2</v>
      </c>
      <c r="P28" s="4">
        <v>2</v>
      </c>
      <c r="Q28" s="4">
        <v>0</v>
      </c>
      <c r="R28" s="4">
        <v>5</v>
      </c>
      <c r="S28" s="4">
        <v>3</v>
      </c>
      <c r="T28" s="4">
        <v>0</v>
      </c>
      <c r="U28" s="4">
        <v>4</v>
      </c>
      <c r="V28" s="4">
        <v>0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27</v>
      </c>
    </row>
    <row r="29" spans="1:33" ht="12.75">
      <c r="A29" s="13" t="s">
        <v>338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6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3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12</v>
      </c>
    </row>
    <row r="30" spans="1:33" ht="12.75">
      <c r="A30" s="12" t="s">
        <v>339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0</v>
      </c>
    </row>
    <row r="31" spans="1:33" ht="23.25" customHeight="1">
      <c r="A31" s="13" t="s">
        <v>340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0</v>
      </c>
    </row>
    <row r="32" spans="1:33" ht="13.5" thickBot="1">
      <c r="A32" s="14" t="s">
        <v>341</v>
      </c>
      <c r="B32" s="4">
        <v>0</v>
      </c>
      <c r="C32" s="4">
        <v>1</v>
      </c>
      <c r="D32" s="4">
        <v>2</v>
      </c>
      <c r="E32" s="4">
        <v>1</v>
      </c>
      <c r="F32" s="4">
        <v>1</v>
      </c>
      <c r="G32" s="4">
        <v>2</v>
      </c>
      <c r="H32" s="4">
        <v>1</v>
      </c>
      <c r="I32" s="4">
        <v>1</v>
      </c>
      <c r="J32" s="4">
        <v>1</v>
      </c>
      <c r="K32" s="4">
        <v>3</v>
      </c>
      <c r="L32" s="4">
        <v>4</v>
      </c>
      <c r="M32" s="4">
        <v>5</v>
      </c>
      <c r="N32" s="4">
        <v>2</v>
      </c>
      <c r="O32" s="4">
        <v>11</v>
      </c>
      <c r="P32" s="4">
        <v>8</v>
      </c>
      <c r="Q32" s="4">
        <v>3</v>
      </c>
      <c r="R32" s="4">
        <v>7</v>
      </c>
      <c r="S32" s="4">
        <v>1</v>
      </c>
      <c r="T32" s="4">
        <v>2</v>
      </c>
      <c r="U32" s="4">
        <v>1</v>
      </c>
      <c r="V32" s="4">
        <v>1</v>
      </c>
      <c r="W32" s="4">
        <v>1</v>
      </c>
      <c r="X32" s="4">
        <v>5</v>
      </c>
      <c r="Y32" s="4">
        <v>1</v>
      </c>
      <c r="Z32" s="4">
        <v>1</v>
      </c>
      <c r="AA32" s="4">
        <v>1</v>
      </c>
      <c r="AB32" s="4">
        <v>0</v>
      </c>
      <c r="AC32" s="4">
        <v>1</v>
      </c>
      <c r="AD32" s="4">
        <v>0</v>
      </c>
      <c r="AE32" s="4">
        <v>2</v>
      </c>
      <c r="AF32" s="7">
        <v>0</v>
      </c>
      <c r="AG32" s="49">
        <f t="shared" si="0"/>
        <v>70</v>
      </c>
    </row>
    <row r="33" spans="1:33" ht="16.5" thickBot="1">
      <c r="A33" s="44" t="s">
        <v>1</v>
      </c>
      <c r="B33" s="50">
        <f aca="true" t="shared" si="1" ref="B33:AG33">SUM(B3:B32)</f>
        <v>13</v>
      </c>
      <c r="C33" s="50">
        <f t="shared" si="1"/>
        <v>28</v>
      </c>
      <c r="D33" s="50">
        <f t="shared" si="1"/>
        <v>33</v>
      </c>
      <c r="E33" s="50">
        <f t="shared" si="1"/>
        <v>32</v>
      </c>
      <c r="F33" s="50">
        <f t="shared" si="1"/>
        <v>54</v>
      </c>
      <c r="G33" s="50">
        <f t="shared" si="1"/>
        <v>42</v>
      </c>
      <c r="H33" s="50">
        <f t="shared" si="1"/>
        <v>21</v>
      </c>
      <c r="I33" s="50">
        <f t="shared" si="1"/>
        <v>16</v>
      </c>
      <c r="J33" s="50">
        <f t="shared" si="1"/>
        <v>18</v>
      </c>
      <c r="K33" s="50">
        <f t="shared" si="1"/>
        <v>21</v>
      </c>
      <c r="L33" s="50">
        <f t="shared" si="1"/>
        <v>28</v>
      </c>
      <c r="M33" s="50">
        <f t="shared" si="1"/>
        <v>37</v>
      </c>
      <c r="N33" s="50">
        <f t="shared" si="1"/>
        <v>23</v>
      </c>
      <c r="O33" s="50">
        <f t="shared" si="1"/>
        <v>35</v>
      </c>
      <c r="P33" s="50">
        <f t="shared" si="1"/>
        <v>20</v>
      </c>
      <c r="Q33" s="50">
        <f t="shared" si="1"/>
        <v>29</v>
      </c>
      <c r="R33" s="50">
        <f t="shared" si="1"/>
        <v>27</v>
      </c>
      <c r="S33" s="50">
        <f t="shared" si="1"/>
        <v>21</v>
      </c>
      <c r="T33" s="50">
        <f t="shared" si="1"/>
        <v>19</v>
      </c>
      <c r="U33" s="50">
        <f t="shared" si="1"/>
        <v>10</v>
      </c>
      <c r="V33" s="50">
        <f t="shared" si="1"/>
        <v>27</v>
      </c>
      <c r="W33" s="50">
        <f t="shared" si="1"/>
        <v>40</v>
      </c>
      <c r="X33" s="50">
        <f t="shared" si="1"/>
        <v>42</v>
      </c>
      <c r="Y33" s="50">
        <f t="shared" si="1"/>
        <v>39</v>
      </c>
      <c r="Z33" s="50">
        <f t="shared" si="1"/>
        <v>31</v>
      </c>
      <c r="AA33" s="50">
        <f t="shared" si="1"/>
        <v>38</v>
      </c>
      <c r="AB33" s="50">
        <f t="shared" si="1"/>
        <v>17</v>
      </c>
      <c r="AC33" s="50">
        <f t="shared" si="1"/>
        <v>13</v>
      </c>
      <c r="AD33" s="50">
        <f t="shared" si="1"/>
        <v>15</v>
      </c>
      <c r="AE33" s="50">
        <f t="shared" si="1"/>
        <v>7</v>
      </c>
      <c r="AF33" s="50">
        <f t="shared" si="1"/>
        <v>76</v>
      </c>
      <c r="AG33" s="29">
        <f t="shared" si="1"/>
        <v>872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342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208</v>
      </c>
      <c r="B3" s="5">
        <v>0</v>
      </c>
      <c r="C3" s="5">
        <v>2</v>
      </c>
      <c r="D3" s="5">
        <v>0</v>
      </c>
      <c r="E3" s="5">
        <v>5</v>
      </c>
      <c r="F3" s="5">
        <v>0</v>
      </c>
      <c r="G3" s="5">
        <v>4</v>
      </c>
      <c r="H3" s="5">
        <v>0</v>
      </c>
      <c r="I3" s="5">
        <v>1</v>
      </c>
      <c r="J3" s="5">
        <v>0</v>
      </c>
      <c r="K3" s="5">
        <v>0</v>
      </c>
      <c r="L3" s="5">
        <v>1</v>
      </c>
      <c r="M3" s="5">
        <v>0</v>
      </c>
      <c r="N3" s="5">
        <v>2</v>
      </c>
      <c r="O3" s="5">
        <v>1</v>
      </c>
      <c r="P3" s="5">
        <v>0</v>
      </c>
      <c r="Q3" s="5">
        <v>0</v>
      </c>
      <c r="R3" s="5">
        <v>0</v>
      </c>
      <c r="S3" s="5">
        <v>3</v>
      </c>
      <c r="T3" s="5">
        <v>0</v>
      </c>
      <c r="U3" s="5">
        <v>0</v>
      </c>
      <c r="V3" s="5">
        <v>1</v>
      </c>
      <c r="W3" s="5">
        <v>5</v>
      </c>
      <c r="X3" s="5">
        <v>0</v>
      </c>
      <c r="Y3" s="5">
        <v>0</v>
      </c>
      <c r="Z3" s="5">
        <v>1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6">
        <v>0</v>
      </c>
      <c r="AG3" s="48">
        <f aca="true" t="shared" si="0" ref="AG3:AG29">SUM(B3:AF3)</f>
        <v>26</v>
      </c>
    </row>
    <row r="4" spans="1:33" ht="12.75">
      <c r="A4" s="12" t="s">
        <v>498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0</v>
      </c>
    </row>
    <row r="5" spans="1:33" ht="12.75">
      <c r="A5" s="13" t="s">
        <v>499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0</v>
      </c>
    </row>
    <row r="6" spans="1:33" ht="12.75">
      <c r="A6" s="12" t="s">
        <v>500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501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1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2</v>
      </c>
    </row>
    <row r="8" spans="1:33" ht="24">
      <c r="A8" s="12" t="s">
        <v>502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503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0</v>
      </c>
    </row>
    <row r="10" spans="1:33" ht="12.75">
      <c r="A10" s="12" t="s">
        <v>504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1</v>
      </c>
    </row>
    <row r="11" spans="1:33" ht="12.75">
      <c r="A11" s="13" t="s">
        <v>505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0</v>
      </c>
    </row>
    <row r="12" spans="1:33" ht="12.75">
      <c r="A12" s="12" t="s">
        <v>506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0</v>
      </c>
    </row>
    <row r="13" spans="1:33" ht="12.75">
      <c r="A13" s="13" t="s">
        <v>507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0</v>
      </c>
    </row>
    <row r="14" spans="1:33" ht="12.75">
      <c r="A14" s="12" t="s">
        <v>508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0</v>
      </c>
    </row>
    <row r="15" spans="1:33" ht="12.75">
      <c r="A15" s="13" t="s">
        <v>509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0</v>
      </c>
    </row>
    <row r="16" spans="1:33" ht="12.75">
      <c r="A16" s="12" t="s">
        <v>510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120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511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5" t="s">
        <v>512</v>
      </c>
      <c r="B19" s="3">
        <v>0</v>
      </c>
      <c r="C19" s="3">
        <v>0</v>
      </c>
      <c r="D19" s="3">
        <v>0</v>
      </c>
      <c r="E19" s="3">
        <v>1</v>
      </c>
      <c r="F19" s="3">
        <v>4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3</v>
      </c>
      <c r="M19" s="3">
        <v>0</v>
      </c>
      <c r="N19" s="3">
        <v>1</v>
      </c>
      <c r="O19" s="3">
        <v>0</v>
      </c>
      <c r="P19" s="3">
        <v>0</v>
      </c>
      <c r="Q19" s="3">
        <v>1</v>
      </c>
      <c r="R19" s="3">
        <v>0</v>
      </c>
      <c r="S19" s="3">
        <v>0</v>
      </c>
      <c r="T19" s="3">
        <v>2</v>
      </c>
      <c r="U19" s="3">
        <v>1</v>
      </c>
      <c r="V19" s="3">
        <v>0</v>
      </c>
      <c r="W19" s="3">
        <v>1</v>
      </c>
      <c r="X19" s="3">
        <v>0</v>
      </c>
      <c r="Y19" s="3">
        <v>1</v>
      </c>
      <c r="Z19" s="3">
        <v>0</v>
      </c>
      <c r="AA19" s="3">
        <v>1</v>
      </c>
      <c r="AB19" s="3">
        <v>0</v>
      </c>
      <c r="AC19" s="3">
        <v>0</v>
      </c>
      <c r="AD19" s="3">
        <v>0</v>
      </c>
      <c r="AE19" s="3">
        <v>0</v>
      </c>
      <c r="AF19" s="8">
        <v>1</v>
      </c>
      <c r="AG19" s="48">
        <f t="shared" si="0"/>
        <v>18</v>
      </c>
    </row>
    <row r="20" spans="1:33" ht="12.75">
      <c r="A20" s="12" t="s">
        <v>513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514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0</v>
      </c>
    </row>
    <row r="22" spans="1:33" ht="12.75">
      <c r="A22" s="12" t="s">
        <v>515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0</v>
      </c>
    </row>
    <row r="23" spans="1:33" ht="12.75">
      <c r="A23" s="13" t="s">
        <v>516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0</v>
      </c>
    </row>
    <row r="24" spans="1:33" ht="12.75">
      <c r="A24" s="12" t="s">
        <v>517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0</v>
      </c>
    </row>
    <row r="25" spans="1:33" ht="12.75">
      <c r="A25" s="13" t="s">
        <v>518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3</v>
      </c>
    </row>
    <row r="26" spans="1:33" ht="12.75">
      <c r="A26" s="12" t="s">
        <v>519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520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1</v>
      </c>
    </row>
    <row r="28" spans="1:33" ht="12.75">
      <c r="A28" s="12" t="s">
        <v>521</v>
      </c>
      <c r="B28" s="4">
        <v>1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1</v>
      </c>
    </row>
    <row r="29" spans="1:33" ht="12.75">
      <c r="A29" s="13" t="s">
        <v>522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0</v>
      </c>
    </row>
    <row r="30" spans="1:33" ht="12.7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9"/>
    </row>
    <row r="31" spans="1:33" ht="12.7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48"/>
    </row>
    <row r="32" spans="1:33" ht="13.5" thickBo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"/>
      <c r="AG32" s="49"/>
    </row>
    <row r="33" spans="1:33" ht="15.75" thickBot="1">
      <c r="A33" s="44" t="s">
        <v>1</v>
      </c>
      <c r="B33" s="50">
        <f aca="true" t="shared" si="1" ref="B33:AG33">SUM(B3:B32)</f>
        <v>1</v>
      </c>
      <c r="C33" s="50">
        <f t="shared" si="1"/>
        <v>2</v>
      </c>
      <c r="D33" s="50">
        <f t="shared" si="1"/>
        <v>0</v>
      </c>
      <c r="E33" s="50">
        <f t="shared" si="1"/>
        <v>6</v>
      </c>
      <c r="F33" s="50">
        <f t="shared" si="1"/>
        <v>4</v>
      </c>
      <c r="G33" s="50">
        <f t="shared" si="1"/>
        <v>5</v>
      </c>
      <c r="H33" s="50">
        <f t="shared" si="1"/>
        <v>0</v>
      </c>
      <c r="I33" s="50">
        <f t="shared" si="1"/>
        <v>2</v>
      </c>
      <c r="J33" s="50">
        <f t="shared" si="1"/>
        <v>0</v>
      </c>
      <c r="K33" s="50">
        <f t="shared" si="1"/>
        <v>0</v>
      </c>
      <c r="L33" s="50">
        <f t="shared" si="1"/>
        <v>4</v>
      </c>
      <c r="M33" s="50">
        <f t="shared" si="1"/>
        <v>1</v>
      </c>
      <c r="N33" s="50">
        <f t="shared" si="1"/>
        <v>3</v>
      </c>
      <c r="O33" s="50">
        <f t="shared" si="1"/>
        <v>2</v>
      </c>
      <c r="P33" s="50">
        <f t="shared" si="1"/>
        <v>0</v>
      </c>
      <c r="Q33" s="50">
        <f t="shared" si="1"/>
        <v>3</v>
      </c>
      <c r="R33" s="50">
        <f t="shared" si="1"/>
        <v>0</v>
      </c>
      <c r="S33" s="50">
        <f t="shared" si="1"/>
        <v>3</v>
      </c>
      <c r="T33" s="50">
        <f t="shared" si="1"/>
        <v>2</v>
      </c>
      <c r="U33" s="50">
        <f t="shared" si="1"/>
        <v>1</v>
      </c>
      <c r="V33" s="50">
        <f t="shared" si="1"/>
        <v>1</v>
      </c>
      <c r="W33" s="50">
        <f t="shared" si="1"/>
        <v>6</v>
      </c>
      <c r="X33" s="50">
        <f t="shared" si="1"/>
        <v>0</v>
      </c>
      <c r="Y33" s="50">
        <f t="shared" si="1"/>
        <v>1</v>
      </c>
      <c r="Z33" s="50">
        <f t="shared" si="1"/>
        <v>3</v>
      </c>
      <c r="AA33" s="50">
        <f t="shared" si="1"/>
        <v>1</v>
      </c>
      <c r="AB33" s="50">
        <f t="shared" si="1"/>
        <v>0</v>
      </c>
      <c r="AC33" s="50">
        <f t="shared" si="1"/>
        <v>0</v>
      </c>
      <c r="AD33" s="50">
        <f t="shared" si="1"/>
        <v>0</v>
      </c>
      <c r="AE33" s="50">
        <f t="shared" si="1"/>
        <v>0</v>
      </c>
      <c r="AF33" s="50">
        <f t="shared" si="1"/>
        <v>1</v>
      </c>
      <c r="AG33" s="29">
        <f t="shared" si="1"/>
        <v>52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343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344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6">
        <v>0</v>
      </c>
      <c r="AG3" s="48">
        <f aca="true" t="shared" si="0" ref="AG3:AG32">SUM(B3:AF3)</f>
        <v>0</v>
      </c>
    </row>
    <row r="4" spans="1:33" ht="12.75">
      <c r="A4" s="12" t="s">
        <v>345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1</v>
      </c>
    </row>
    <row r="5" spans="1:33" ht="12.75">
      <c r="A5" s="13" t="s">
        <v>135</v>
      </c>
      <c r="B5" s="3">
        <v>0</v>
      </c>
      <c r="C5" s="3">
        <v>0</v>
      </c>
      <c r="D5" s="3">
        <v>1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3</v>
      </c>
      <c r="K5" s="3">
        <v>0</v>
      </c>
      <c r="L5" s="3">
        <v>0</v>
      </c>
      <c r="M5" s="3">
        <v>6</v>
      </c>
      <c r="N5" s="3">
        <v>0</v>
      </c>
      <c r="O5" s="3">
        <v>0</v>
      </c>
      <c r="P5" s="3">
        <v>0</v>
      </c>
      <c r="Q5" s="3">
        <v>1</v>
      </c>
      <c r="R5" s="3">
        <v>1</v>
      </c>
      <c r="S5" s="3">
        <v>2</v>
      </c>
      <c r="T5" s="3">
        <v>7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3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24</v>
      </c>
    </row>
    <row r="6" spans="1:33" ht="12.75">
      <c r="A6" s="12" t="s">
        <v>346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347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1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2</v>
      </c>
    </row>
    <row r="8" spans="1:33" ht="12.75">
      <c r="A8" s="12" t="s">
        <v>348</v>
      </c>
      <c r="B8" s="4">
        <v>0</v>
      </c>
      <c r="C8" s="4">
        <v>0</v>
      </c>
      <c r="D8" s="4">
        <v>0</v>
      </c>
      <c r="E8" s="4">
        <v>0</v>
      </c>
      <c r="F8" s="4">
        <v>1</v>
      </c>
      <c r="G8" s="4">
        <v>5</v>
      </c>
      <c r="H8" s="4">
        <v>2</v>
      </c>
      <c r="I8" s="4">
        <v>1</v>
      </c>
      <c r="J8" s="4">
        <v>1</v>
      </c>
      <c r="K8" s="4">
        <v>4</v>
      </c>
      <c r="L8" s="4">
        <v>1</v>
      </c>
      <c r="M8" s="4">
        <v>3</v>
      </c>
      <c r="N8" s="4">
        <v>2</v>
      </c>
      <c r="O8" s="4">
        <v>2</v>
      </c>
      <c r="P8" s="4">
        <v>0</v>
      </c>
      <c r="Q8" s="4">
        <v>2</v>
      </c>
      <c r="R8" s="4">
        <v>17</v>
      </c>
      <c r="S8" s="4">
        <v>0</v>
      </c>
      <c r="T8" s="4">
        <v>5</v>
      </c>
      <c r="U8" s="4">
        <v>1</v>
      </c>
      <c r="V8" s="4">
        <v>2</v>
      </c>
      <c r="W8" s="4">
        <v>1</v>
      </c>
      <c r="X8" s="4">
        <v>0</v>
      </c>
      <c r="Y8" s="4">
        <v>5</v>
      </c>
      <c r="Z8" s="4">
        <v>2</v>
      </c>
      <c r="AA8" s="4">
        <v>1</v>
      </c>
      <c r="AB8" s="4">
        <v>0</v>
      </c>
      <c r="AC8" s="4">
        <v>3</v>
      </c>
      <c r="AD8" s="4">
        <v>0</v>
      </c>
      <c r="AE8" s="4">
        <v>0</v>
      </c>
      <c r="AF8" s="7">
        <v>0</v>
      </c>
      <c r="AG8" s="49">
        <f t="shared" si="0"/>
        <v>61</v>
      </c>
    </row>
    <row r="9" spans="1:33" ht="12.75">
      <c r="A9" s="13" t="s">
        <v>349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0</v>
      </c>
    </row>
    <row r="10" spans="1:33" ht="12.75">
      <c r="A10" s="12" t="s">
        <v>350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0</v>
      </c>
    </row>
    <row r="11" spans="1:33" ht="12.75">
      <c r="A11" s="13" t="s">
        <v>351</v>
      </c>
      <c r="B11" s="3">
        <v>0</v>
      </c>
      <c r="C11" s="3">
        <v>0</v>
      </c>
      <c r="D11" s="3">
        <v>5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5</v>
      </c>
    </row>
    <row r="12" spans="1:33" ht="12.75">
      <c r="A12" s="12" t="s">
        <v>352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2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6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8</v>
      </c>
    </row>
    <row r="13" spans="1:33" ht="12.75">
      <c r="A13" s="13" t="s">
        <v>353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0</v>
      </c>
    </row>
    <row r="14" spans="1:33" ht="12.75">
      <c r="A14" s="12" t="s">
        <v>354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1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2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3</v>
      </c>
    </row>
    <row r="15" spans="1:33" ht="12.75">
      <c r="A15" s="13" t="s">
        <v>355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6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6</v>
      </c>
    </row>
    <row r="16" spans="1:33" ht="12.75">
      <c r="A16" s="12" t="s">
        <v>356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4</v>
      </c>
      <c r="I16" s="4">
        <v>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</v>
      </c>
      <c r="V16" s="4">
        <v>0</v>
      </c>
      <c r="W16" s="4">
        <v>3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13</v>
      </c>
    </row>
    <row r="17" spans="1:33" ht="12.75">
      <c r="A17" s="13" t="s">
        <v>357</v>
      </c>
      <c r="B17" s="3">
        <v>0</v>
      </c>
      <c r="C17" s="3">
        <v>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2</v>
      </c>
    </row>
    <row r="18" spans="1:33" ht="12.75">
      <c r="A18" s="12" t="s">
        <v>358</v>
      </c>
      <c r="B18" s="4">
        <v>0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2</v>
      </c>
      <c r="N18" s="4">
        <v>2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7">
        <v>0</v>
      </c>
      <c r="AG18" s="49">
        <f t="shared" si="0"/>
        <v>9</v>
      </c>
    </row>
    <row r="19" spans="1:33" ht="12.75">
      <c r="A19" s="13" t="s">
        <v>359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2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3</v>
      </c>
    </row>
    <row r="20" spans="1:33" ht="12.75">
      <c r="A20" s="12" t="s">
        <v>360</v>
      </c>
      <c r="B20" s="4">
        <v>0</v>
      </c>
      <c r="C20" s="4">
        <v>0</v>
      </c>
      <c r="D20" s="4">
        <v>1</v>
      </c>
      <c r="E20" s="4">
        <v>2</v>
      </c>
      <c r="F20" s="4">
        <v>1</v>
      </c>
      <c r="G20" s="4">
        <v>1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1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8</v>
      </c>
    </row>
    <row r="21" spans="1:33" ht="12.75">
      <c r="A21" s="13" t="s">
        <v>361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2</v>
      </c>
    </row>
    <row r="22" spans="1:33" ht="12.75">
      <c r="A22" s="12" t="s">
        <v>362</v>
      </c>
      <c r="B22" s="4">
        <v>0</v>
      </c>
      <c r="C22" s="4">
        <v>0</v>
      </c>
      <c r="D22" s="4"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3</v>
      </c>
      <c r="S22" s="4">
        <v>3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8</v>
      </c>
    </row>
    <row r="23" spans="1:33" ht="12.75">
      <c r="A23" s="13" t="s">
        <v>363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</v>
      </c>
      <c r="AE23" s="3">
        <v>0</v>
      </c>
      <c r="AF23" s="8">
        <v>0</v>
      </c>
      <c r="AG23" s="48">
        <f t="shared" si="0"/>
        <v>4</v>
      </c>
    </row>
    <row r="24" spans="1:33" ht="12.75">
      <c r="A24" s="12" t="s">
        <v>364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5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2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7</v>
      </c>
    </row>
    <row r="25" spans="1:33" ht="12.75">
      <c r="A25" s="13" t="s">
        <v>365</v>
      </c>
      <c r="B25" s="3">
        <v>1</v>
      </c>
      <c r="C25" s="3">
        <v>1</v>
      </c>
      <c r="D25" s="3">
        <v>0</v>
      </c>
      <c r="E25" s="3">
        <v>1</v>
      </c>
      <c r="F25" s="3">
        <v>10</v>
      </c>
      <c r="G25" s="3">
        <v>0</v>
      </c>
      <c r="H25" s="3">
        <v>5</v>
      </c>
      <c r="I25" s="3">
        <v>5</v>
      </c>
      <c r="J25" s="3">
        <v>3</v>
      </c>
      <c r="K25" s="3">
        <v>0</v>
      </c>
      <c r="L25" s="3">
        <v>2</v>
      </c>
      <c r="M25" s="3">
        <v>1</v>
      </c>
      <c r="N25" s="3">
        <v>3</v>
      </c>
      <c r="O25" s="3">
        <v>5</v>
      </c>
      <c r="P25" s="3">
        <v>5</v>
      </c>
      <c r="Q25" s="3">
        <v>3</v>
      </c>
      <c r="R25" s="3">
        <v>1</v>
      </c>
      <c r="S25" s="3">
        <v>0</v>
      </c>
      <c r="T25" s="3">
        <v>2</v>
      </c>
      <c r="U25" s="3">
        <v>0</v>
      </c>
      <c r="V25" s="3">
        <v>2</v>
      </c>
      <c r="W25" s="3">
        <v>0</v>
      </c>
      <c r="X25" s="3">
        <v>7</v>
      </c>
      <c r="Y25" s="3">
        <v>18</v>
      </c>
      <c r="Z25" s="3">
        <v>18</v>
      </c>
      <c r="AA25" s="3">
        <v>2</v>
      </c>
      <c r="AB25" s="3">
        <v>0</v>
      </c>
      <c r="AC25" s="3">
        <v>2</v>
      </c>
      <c r="AD25" s="3">
        <v>0</v>
      </c>
      <c r="AE25" s="3">
        <v>0</v>
      </c>
      <c r="AF25" s="8">
        <v>0</v>
      </c>
      <c r="AG25" s="48">
        <f t="shared" si="0"/>
        <v>97</v>
      </c>
    </row>
    <row r="26" spans="1:33" ht="12.75">
      <c r="A26" s="12" t="s">
        <v>366</v>
      </c>
      <c r="B26" s="4">
        <v>0</v>
      </c>
      <c r="C26" s="4">
        <v>1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4">
        <v>1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2</v>
      </c>
      <c r="U26" s="4">
        <v>0</v>
      </c>
      <c r="V26" s="4">
        <v>1</v>
      </c>
      <c r="W26" s="4">
        <v>0</v>
      </c>
      <c r="X26" s="4">
        <v>9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16</v>
      </c>
    </row>
    <row r="27" spans="1:33" ht="12.75">
      <c r="A27" s="13" t="s">
        <v>367</v>
      </c>
      <c r="B27" s="3">
        <v>0</v>
      </c>
      <c r="C27" s="3">
        <v>7</v>
      </c>
      <c r="D27" s="3">
        <v>0</v>
      </c>
      <c r="E27" s="3">
        <v>0</v>
      </c>
      <c r="F27" s="3">
        <v>1</v>
      </c>
      <c r="G27" s="3">
        <v>0</v>
      </c>
      <c r="H27" s="3">
        <v>0</v>
      </c>
      <c r="I27" s="3">
        <v>2</v>
      </c>
      <c r="J27" s="3">
        <v>2</v>
      </c>
      <c r="K27" s="3">
        <v>8</v>
      </c>
      <c r="L27" s="3">
        <v>1</v>
      </c>
      <c r="M27" s="3">
        <v>0</v>
      </c>
      <c r="N27" s="3">
        <v>0</v>
      </c>
      <c r="O27" s="3">
        <v>1</v>
      </c>
      <c r="P27" s="3">
        <v>0</v>
      </c>
      <c r="Q27" s="3">
        <v>2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2</v>
      </c>
      <c r="X27" s="3">
        <v>0</v>
      </c>
      <c r="Y27" s="3">
        <v>5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33</v>
      </c>
    </row>
    <row r="28" spans="1:33" ht="12.75">
      <c r="A28" s="12" t="s">
        <v>368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>
        <v>2</v>
      </c>
      <c r="I28" s="4">
        <v>2</v>
      </c>
      <c r="J28" s="4">
        <v>1</v>
      </c>
      <c r="K28" s="4">
        <v>4</v>
      </c>
      <c r="L28" s="4">
        <v>7</v>
      </c>
      <c r="M28" s="4">
        <v>12</v>
      </c>
      <c r="N28" s="4">
        <v>0</v>
      </c>
      <c r="O28" s="4">
        <v>3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7</v>
      </c>
      <c r="V28" s="4">
        <v>1</v>
      </c>
      <c r="W28" s="4">
        <v>3</v>
      </c>
      <c r="X28" s="4">
        <v>1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44</v>
      </c>
    </row>
    <row r="29" spans="1:33" ht="12.75">
      <c r="A29" s="13" t="s">
        <v>369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0</v>
      </c>
    </row>
    <row r="30" spans="1:33" ht="12.75">
      <c r="A30" s="12" t="s">
        <v>370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2</v>
      </c>
    </row>
    <row r="31" spans="1:33" ht="12.75">
      <c r="A31" s="13" t="s">
        <v>371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2</v>
      </c>
    </row>
    <row r="32" spans="1:33" ht="13.5" thickBot="1">
      <c r="A32" s="14" t="s">
        <v>372</v>
      </c>
      <c r="B32" s="4">
        <v>0</v>
      </c>
      <c r="C32" s="4">
        <v>0</v>
      </c>
      <c r="D32" s="4">
        <v>0</v>
      </c>
      <c r="E32" s="4">
        <v>4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2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0"/>
        <v>7</v>
      </c>
    </row>
    <row r="33" spans="1:33" ht="16.5" thickBot="1">
      <c r="A33" s="44" t="s">
        <v>1</v>
      </c>
      <c r="B33" s="50">
        <f aca="true" t="shared" si="1" ref="B33:AG33">SUM(B3:B32)</f>
        <v>1</v>
      </c>
      <c r="C33" s="50">
        <f t="shared" si="1"/>
        <v>14</v>
      </c>
      <c r="D33" s="50">
        <f t="shared" si="1"/>
        <v>10</v>
      </c>
      <c r="E33" s="50">
        <f t="shared" si="1"/>
        <v>7</v>
      </c>
      <c r="F33" s="50">
        <f t="shared" si="1"/>
        <v>13</v>
      </c>
      <c r="G33" s="50">
        <f t="shared" si="1"/>
        <v>7</v>
      </c>
      <c r="H33" s="50">
        <f t="shared" si="1"/>
        <v>17</v>
      </c>
      <c r="I33" s="50">
        <f t="shared" si="1"/>
        <v>15</v>
      </c>
      <c r="J33" s="50">
        <f t="shared" si="1"/>
        <v>10</v>
      </c>
      <c r="K33" s="50">
        <f t="shared" si="1"/>
        <v>17</v>
      </c>
      <c r="L33" s="50">
        <f t="shared" si="1"/>
        <v>13</v>
      </c>
      <c r="M33" s="50">
        <f t="shared" si="1"/>
        <v>24</v>
      </c>
      <c r="N33" s="50">
        <f t="shared" si="1"/>
        <v>14</v>
      </c>
      <c r="O33" s="50">
        <f t="shared" si="1"/>
        <v>11</v>
      </c>
      <c r="P33" s="50">
        <f t="shared" si="1"/>
        <v>6</v>
      </c>
      <c r="Q33" s="50">
        <f t="shared" si="1"/>
        <v>10</v>
      </c>
      <c r="R33" s="50">
        <f t="shared" si="1"/>
        <v>23</v>
      </c>
      <c r="S33" s="50">
        <f t="shared" si="1"/>
        <v>7</v>
      </c>
      <c r="T33" s="50">
        <f t="shared" si="1"/>
        <v>19</v>
      </c>
      <c r="U33" s="50">
        <f t="shared" si="1"/>
        <v>11</v>
      </c>
      <c r="V33" s="50">
        <f t="shared" si="1"/>
        <v>6</v>
      </c>
      <c r="W33" s="50">
        <f t="shared" si="1"/>
        <v>11</v>
      </c>
      <c r="X33" s="50">
        <f t="shared" si="1"/>
        <v>20</v>
      </c>
      <c r="Y33" s="50">
        <f t="shared" si="1"/>
        <v>31</v>
      </c>
      <c r="Z33" s="50">
        <f t="shared" si="1"/>
        <v>31</v>
      </c>
      <c r="AA33" s="50">
        <f t="shared" si="1"/>
        <v>9</v>
      </c>
      <c r="AB33" s="50">
        <f t="shared" si="1"/>
        <v>0</v>
      </c>
      <c r="AC33" s="50">
        <f t="shared" si="1"/>
        <v>5</v>
      </c>
      <c r="AD33" s="50">
        <f t="shared" si="1"/>
        <v>4</v>
      </c>
      <c r="AE33" s="50">
        <f t="shared" si="1"/>
        <v>1</v>
      </c>
      <c r="AF33" s="50">
        <f t="shared" si="1"/>
        <v>0</v>
      </c>
      <c r="AG33" s="29">
        <f t="shared" si="1"/>
        <v>367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373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374</v>
      </c>
      <c r="B3" s="5">
        <v>5</v>
      </c>
      <c r="C3" s="5">
        <v>3</v>
      </c>
      <c r="D3" s="5">
        <v>0</v>
      </c>
      <c r="E3" s="5">
        <v>6</v>
      </c>
      <c r="F3" s="5">
        <v>6</v>
      </c>
      <c r="G3" s="5">
        <v>5</v>
      </c>
      <c r="H3" s="5">
        <v>2</v>
      </c>
      <c r="I3" s="5">
        <v>0</v>
      </c>
      <c r="J3" s="5">
        <v>1</v>
      </c>
      <c r="K3" s="5">
        <v>8</v>
      </c>
      <c r="L3" s="5">
        <v>4</v>
      </c>
      <c r="M3" s="5">
        <v>8</v>
      </c>
      <c r="N3" s="5">
        <v>9</v>
      </c>
      <c r="O3" s="5">
        <v>2</v>
      </c>
      <c r="P3" s="5">
        <v>6</v>
      </c>
      <c r="Q3" s="5">
        <v>6</v>
      </c>
      <c r="R3" s="5">
        <v>5</v>
      </c>
      <c r="S3" s="5">
        <v>23</v>
      </c>
      <c r="T3" s="5">
        <v>7</v>
      </c>
      <c r="U3" s="5">
        <v>0</v>
      </c>
      <c r="V3" s="5">
        <v>19</v>
      </c>
      <c r="W3" s="5">
        <v>6</v>
      </c>
      <c r="X3" s="5">
        <v>2</v>
      </c>
      <c r="Y3" s="5">
        <v>3</v>
      </c>
      <c r="Z3" s="5">
        <v>18</v>
      </c>
      <c r="AA3" s="5">
        <v>8</v>
      </c>
      <c r="AB3" s="5">
        <v>2</v>
      </c>
      <c r="AC3" s="5">
        <v>3</v>
      </c>
      <c r="AD3" s="5">
        <v>3</v>
      </c>
      <c r="AE3" s="5">
        <v>1</v>
      </c>
      <c r="AF3" s="6">
        <v>2</v>
      </c>
      <c r="AG3" s="48">
        <f aca="true" t="shared" si="0" ref="AG3:AG32">SUM(B3:AF3)</f>
        <v>173</v>
      </c>
    </row>
    <row r="4" spans="1:33" ht="12.75">
      <c r="A4" s="12" t="s">
        <v>375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2</v>
      </c>
      <c r="V4" s="4">
        <v>0</v>
      </c>
      <c r="W4" s="4">
        <v>0</v>
      </c>
      <c r="X4" s="4">
        <v>4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6</v>
      </c>
    </row>
    <row r="5" spans="1:33" ht="12.75">
      <c r="A5" s="13" t="s">
        <v>376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0</v>
      </c>
    </row>
    <row r="6" spans="1:33" ht="12.75">
      <c r="A6" s="12" t="s">
        <v>377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2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3</v>
      </c>
    </row>
    <row r="7" spans="1:33" ht="12.75">
      <c r="A7" s="13" t="s">
        <v>378</v>
      </c>
      <c r="B7" s="3">
        <v>7</v>
      </c>
      <c r="C7" s="3">
        <v>9</v>
      </c>
      <c r="D7" s="3">
        <v>12</v>
      </c>
      <c r="E7" s="3">
        <v>9</v>
      </c>
      <c r="F7" s="3">
        <v>8</v>
      </c>
      <c r="G7" s="3">
        <v>5</v>
      </c>
      <c r="H7" s="3">
        <v>26</v>
      </c>
      <c r="I7" s="3">
        <v>26</v>
      </c>
      <c r="J7" s="3">
        <v>13</v>
      </c>
      <c r="K7" s="3">
        <v>6</v>
      </c>
      <c r="L7" s="3">
        <v>8</v>
      </c>
      <c r="M7" s="3">
        <v>6</v>
      </c>
      <c r="N7" s="3">
        <v>5</v>
      </c>
      <c r="O7" s="3">
        <v>18</v>
      </c>
      <c r="P7" s="3">
        <v>17</v>
      </c>
      <c r="Q7" s="3">
        <v>11</v>
      </c>
      <c r="R7" s="3">
        <v>17</v>
      </c>
      <c r="S7" s="3">
        <v>11</v>
      </c>
      <c r="T7" s="3">
        <v>13</v>
      </c>
      <c r="U7" s="3">
        <v>20</v>
      </c>
      <c r="V7" s="3">
        <v>10</v>
      </c>
      <c r="W7" s="3">
        <v>13</v>
      </c>
      <c r="X7" s="3">
        <v>7</v>
      </c>
      <c r="Y7" s="3">
        <v>11</v>
      </c>
      <c r="Z7" s="3">
        <v>6</v>
      </c>
      <c r="AA7" s="3">
        <v>11</v>
      </c>
      <c r="AB7" s="3">
        <v>12</v>
      </c>
      <c r="AC7" s="3">
        <v>26</v>
      </c>
      <c r="AD7" s="3">
        <v>2</v>
      </c>
      <c r="AE7" s="3">
        <v>4</v>
      </c>
      <c r="AF7" s="8">
        <v>2</v>
      </c>
      <c r="AG7" s="48">
        <f t="shared" si="0"/>
        <v>351</v>
      </c>
    </row>
    <row r="8" spans="1:33" ht="12.75">
      <c r="A8" s="12" t="s">
        <v>379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230</v>
      </c>
      <c r="B9" s="3">
        <v>0</v>
      </c>
      <c r="C9" s="3">
        <v>4</v>
      </c>
      <c r="D9" s="3">
        <v>1</v>
      </c>
      <c r="E9" s="3">
        <v>5</v>
      </c>
      <c r="F9" s="3">
        <v>5</v>
      </c>
      <c r="G9" s="3">
        <v>2</v>
      </c>
      <c r="H9" s="3">
        <v>0</v>
      </c>
      <c r="I9" s="3">
        <v>0</v>
      </c>
      <c r="J9" s="3">
        <v>3</v>
      </c>
      <c r="K9" s="3">
        <v>1</v>
      </c>
      <c r="L9" s="3">
        <v>5</v>
      </c>
      <c r="M9" s="3">
        <v>7</v>
      </c>
      <c r="N9" s="3">
        <v>2</v>
      </c>
      <c r="O9" s="3">
        <v>2</v>
      </c>
      <c r="P9" s="3">
        <v>5</v>
      </c>
      <c r="Q9" s="3">
        <v>1</v>
      </c>
      <c r="R9" s="3">
        <v>5</v>
      </c>
      <c r="S9" s="3">
        <v>10</v>
      </c>
      <c r="T9" s="3">
        <v>6</v>
      </c>
      <c r="U9" s="3">
        <v>1</v>
      </c>
      <c r="V9" s="3">
        <v>0</v>
      </c>
      <c r="W9" s="3">
        <v>14</v>
      </c>
      <c r="X9" s="3">
        <v>7</v>
      </c>
      <c r="Y9" s="3">
        <v>9</v>
      </c>
      <c r="Z9" s="3">
        <v>9</v>
      </c>
      <c r="AA9" s="3">
        <v>1</v>
      </c>
      <c r="AB9" s="3">
        <v>0</v>
      </c>
      <c r="AC9" s="3">
        <v>2</v>
      </c>
      <c r="AD9" s="3">
        <v>0</v>
      </c>
      <c r="AE9" s="3">
        <v>0</v>
      </c>
      <c r="AF9" s="8">
        <v>3</v>
      </c>
      <c r="AG9" s="48">
        <f t="shared" si="0"/>
        <v>110</v>
      </c>
    </row>
    <row r="10" spans="1:33" ht="12.75">
      <c r="A10" s="16" t="s">
        <v>380</v>
      </c>
      <c r="B10" s="4">
        <v>5</v>
      </c>
      <c r="C10" s="4">
        <v>7</v>
      </c>
      <c r="D10" s="4">
        <v>4</v>
      </c>
      <c r="E10" s="4">
        <v>5</v>
      </c>
      <c r="F10" s="4">
        <v>36</v>
      </c>
      <c r="G10" s="4">
        <v>6</v>
      </c>
      <c r="H10" s="4">
        <v>7</v>
      </c>
      <c r="I10" s="4">
        <v>5</v>
      </c>
      <c r="J10" s="4">
        <v>4</v>
      </c>
      <c r="K10" s="4">
        <v>11</v>
      </c>
      <c r="L10" s="4">
        <v>8</v>
      </c>
      <c r="M10" s="4">
        <v>5</v>
      </c>
      <c r="N10" s="4">
        <v>10</v>
      </c>
      <c r="O10" s="4">
        <v>10</v>
      </c>
      <c r="P10" s="4">
        <v>12</v>
      </c>
      <c r="Q10" s="4">
        <v>8</v>
      </c>
      <c r="R10" s="4">
        <v>7</v>
      </c>
      <c r="S10" s="4">
        <v>5</v>
      </c>
      <c r="T10" s="4">
        <v>11</v>
      </c>
      <c r="U10" s="4">
        <v>19</v>
      </c>
      <c r="V10" s="4">
        <v>12</v>
      </c>
      <c r="W10" s="4">
        <v>5</v>
      </c>
      <c r="X10" s="4">
        <v>6</v>
      </c>
      <c r="Y10" s="4">
        <v>9</v>
      </c>
      <c r="Z10" s="4">
        <v>20</v>
      </c>
      <c r="AA10" s="4">
        <v>15</v>
      </c>
      <c r="AB10" s="4">
        <v>6</v>
      </c>
      <c r="AC10" s="4">
        <v>4</v>
      </c>
      <c r="AD10" s="4">
        <v>15</v>
      </c>
      <c r="AE10" s="4">
        <v>4</v>
      </c>
      <c r="AF10" s="7">
        <v>0</v>
      </c>
      <c r="AG10" s="49">
        <f t="shared" si="0"/>
        <v>281</v>
      </c>
    </row>
    <row r="11" spans="1:33" ht="12.75">
      <c r="A11" s="15" t="s">
        <v>381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0</v>
      </c>
    </row>
    <row r="12" spans="1:33" ht="12.75">
      <c r="A12" s="12" t="s">
        <v>382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2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2</v>
      </c>
    </row>
    <row r="13" spans="1:33" ht="12.75">
      <c r="A13" s="13" t="s">
        <v>383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4</v>
      </c>
      <c r="Q13" s="3">
        <v>3</v>
      </c>
      <c r="R13" s="3">
        <v>1</v>
      </c>
      <c r="S13" s="3">
        <v>0</v>
      </c>
      <c r="T13" s="3">
        <v>0</v>
      </c>
      <c r="U13" s="3">
        <v>0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2</v>
      </c>
      <c r="AB13" s="3">
        <v>0</v>
      </c>
      <c r="AC13" s="3">
        <v>0</v>
      </c>
      <c r="AD13" s="3">
        <v>3</v>
      </c>
      <c r="AE13" s="3">
        <v>0</v>
      </c>
      <c r="AF13" s="8">
        <v>0</v>
      </c>
      <c r="AG13" s="48">
        <f t="shared" si="0"/>
        <v>14</v>
      </c>
    </row>
    <row r="14" spans="1:33" ht="12.75">
      <c r="A14" s="12" t="s">
        <v>384</v>
      </c>
      <c r="B14" s="4">
        <v>5</v>
      </c>
      <c r="C14" s="4">
        <v>7</v>
      </c>
      <c r="D14" s="4">
        <v>4</v>
      </c>
      <c r="E14" s="4">
        <v>0</v>
      </c>
      <c r="F14" s="4">
        <v>0</v>
      </c>
      <c r="G14" s="4">
        <v>2</v>
      </c>
      <c r="H14" s="4">
        <v>1</v>
      </c>
      <c r="I14" s="4">
        <v>3</v>
      </c>
      <c r="J14" s="4">
        <v>2</v>
      </c>
      <c r="K14" s="4">
        <v>1</v>
      </c>
      <c r="L14" s="4">
        <v>2</v>
      </c>
      <c r="M14" s="4">
        <v>1</v>
      </c>
      <c r="N14" s="4">
        <v>3</v>
      </c>
      <c r="O14" s="4">
        <v>1</v>
      </c>
      <c r="P14" s="4">
        <v>8</v>
      </c>
      <c r="Q14" s="4">
        <v>0</v>
      </c>
      <c r="R14" s="4">
        <v>1</v>
      </c>
      <c r="S14" s="4">
        <v>3</v>
      </c>
      <c r="T14" s="4">
        <v>4</v>
      </c>
      <c r="U14" s="4">
        <v>0</v>
      </c>
      <c r="V14" s="4">
        <v>3</v>
      </c>
      <c r="W14" s="4">
        <v>0</v>
      </c>
      <c r="X14" s="4">
        <v>0</v>
      </c>
      <c r="Y14" s="4">
        <v>2</v>
      </c>
      <c r="Z14" s="4">
        <v>0</v>
      </c>
      <c r="AA14" s="4">
        <v>4</v>
      </c>
      <c r="AB14" s="4">
        <v>0</v>
      </c>
      <c r="AC14" s="4">
        <v>0</v>
      </c>
      <c r="AD14" s="4">
        <v>4</v>
      </c>
      <c r="AE14" s="4">
        <v>0</v>
      </c>
      <c r="AF14" s="7">
        <v>3</v>
      </c>
      <c r="AG14" s="49">
        <f t="shared" si="0"/>
        <v>64</v>
      </c>
    </row>
    <row r="15" spans="1:33" ht="12.75">
      <c r="A15" s="15" t="s">
        <v>385</v>
      </c>
      <c r="B15" s="3">
        <v>10</v>
      </c>
      <c r="C15" s="3">
        <v>2</v>
      </c>
      <c r="D15" s="3">
        <v>0</v>
      </c>
      <c r="E15" s="3">
        <v>5</v>
      </c>
      <c r="F15" s="3">
        <v>2</v>
      </c>
      <c r="G15" s="3">
        <v>4</v>
      </c>
      <c r="H15" s="3">
        <v>3</v>
      </c>
      <c r="I15" s="3">
        <v>7</v>
      </c>
      <c r="J15" s="3">
        <v>0</v>
      </c>
      <c r="K15" s="3">
        <v>0</v>
      </c>
      <c r="L15" s="3">
        <v>10</v>
      </c>
      <c r="M15" s="3">
        <v>5</v>
      </c>
      <c r="N15" s="3">
        <v>9</v>
      </c>
      <c r="O15" s="3">
        <v>6</v>
      </c>
      <c r="P15" s="3">
        <v>15</v>
      </c>
      <c r="Q15" s="3">
        <v>9</v>
      </c>
      <c r="R15" s="3">
        <v>7</v>
      </c>
      <c r="S15" s="3">
        <v>3</v>
      </c>
      <c r="T15" s="3">
        <v>5</v>
      </c>
      <c r="U15" s="3">
        <v>1</v>
      </c>
      <c r="V15" s="3">
        <v>0</v>
      </c>
      <c r="W15" s="3">
        <v>4</v>
      </c>
      <c r="X15" s="3">
        <v>5</v>
      </c>
      <c r="Y15" s="3">
        <v>7</v>
      </c>
      <c r="Z15" s="3">
        <v>14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8">
        <v>2</v>
      </c>
      <c r="AG15" s="48">
        <f t="shared" si="0"/>
        <v>136</v>
      </c>
    </row>
    <row r="16" spans="1:33" ht="12.75">
      <c r="A16" s="12" t="s">
        <v>57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2</v>
      </c>
      <c r="W16" s="4">
        <v>0</v>
      </c>
      <c r="X16" s="4">
        <v>0</v>
      </c>
      <c r="Y16" s="4">
        <v>2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1</v>
      </c>
      <c r="AG16" s="49">
        <f t="shared" si="0"/>
        <v>7</v>
      </c>
    </row>
    <row r="17" spans="1:33" ht="12.75">
      <c r="A17" s="13" t="s">
        <v>386</v>
      </c>
      <c r="B17" s="3">
        <v>0</v>
      </c>
      <c r="C17" s="3">
        <v>5</v>
      </c>
      <c r="D17" s="3">
        <v>0</v>
      </c>
      <c r="E17" s="3">
        <v>4</v>
      </c>
      <c r="F17" s="3">
        <v>5</v>
      </c>
      <c r="G17" s="3">
        <v>1</v>
      </c>
      <c r="H17" s="3">
        <v>10</v>
      </c>
      <c r="I17" s="3">
        <v>11</v>
      </c>
      <c r="J17" s="3">
        <v>4</v>
      </c>
      <c r="K17" s="3">
        <v>3</v>
      </c>
      <c r="L17" s="3">
        <v>8</v>
      </c>
      <c r="M17" s="3">
        <v>3</v>
      </c>
      <c r="N17" s="3">
        <v>4</v>
      </c>
      <c r="O17" s="3">
        <v>8</v>
      </c>
      <c r="P17" s="3">
        <v>6</v>
      </c>
      <c r="Q17" s="3">
        <v>8</v>
      </c>
      <c r="R17" s="3">
        <v>4</v>
      </c>
      <c r="S17" s="3">
        <v>1</v>
      </c>
      <c r="T17" s="3">
        <v>4</v>
      </c>
      <c r="U17" s="3">
        <v>6</v>
      </c>
      <c r="V17" s="3">
        <v>3</v>
      </c>
      <c r="W17" s="3">
        <v>1</v>
      </c>
      <c r="X17" s="3">
        <v>4</v>
      </c>
      <c r="Y17" s="3">
        <v>1</v>
      </c>
      <c r="Z17" s="3">
        <v>3</v>
      </c>
      <c r="AA17" s="3">
        <v>3</v>
      </c>
      <c r="AB17" s="3">
        <v>0</v>
      </c>
      <c r="AC17" s="3">
        <v>0</v>
      </c>
      <c r="AD17" s="3">
        <v>4</v>
      </c>
      <c r="AE17" s="3">
        <v>0</v>
      </c>
      <c r="AF17" s="8">
        <v>6</v>
      </c>
      <c r="AG17" s="48">
        <f t="shared" si="0"/>
        <v>120</v>
      </c>
    </row>
    <row r="18" spans="1:33" ht="12.75">
      <c r="A18" s="12" t="s">
        <v>387</v>
      </c>
      <c r="B18" s="4">
        <v>2</v>
      </c>
      <c r="C18" s="4">
        <v>5</v>
      </c>
      <c r="D18" s="4">
        <v>5</v>
      </c>
      <c r="E18" s="4">
        <v>2</v>
      </c>
      <c r="F18" s="4">
        <v>1</v>
      </c>
      <c r="G18" s="4">
        <v>10</v>
      </c>
      <c r="H18" s="4">
        <v>3</v>
      </c>
      <c r="I18" s="4">
        <v>13</v>
      </c>
      <c r="J18" s="4">
        <v>8</v>
      </c>
      <c r="K18" s="4">
        <v>2</v>
      </c>
      <c r="L18" s="4">
        <v>5</v>
      </c>
      <c r="M18" s="4">
        <v>8</v>
      </c>
      <c r="N18" s="4">
        <v>17</v>
      </c>
      <c r="O18" s="4">
        <v>8</v>
      </c>
      <c r="P18" s="4">
        <v>49</v>
      </c>
      <c r="Q18" s="4">
        <v>16</v>
      </c>
      <c r="R18" s="4">
        <v>25</v>
      </c>
      <c r="S18" s="4">
        <v>4</v>
      </c>
      <c r="T18" s="4">
        <v>7</v>
      </c>
      <c r="U18" s="4">
        <v>12</v>
      </c>
      <c r="V18" s="4">
        <v>5</v>
      </c>
      <c r="W18" s="4">
        <v>5</v>
      </c>
      <c r="X18" s="4">
        <v>11</v>
      </c>
      <c r="Y18" s="4">
        <v>0</v>
      </c>
      <c r="Z18" s="4">
        <v>14</v>
      </c>
      <c r="AA18" s="4">
        <v>8</v>
      </c>
      <c r="AB18" s="4">
        <v>1</v>
      </c>
      <c r="AC18" s="4">
        <v>3</v>
      </c>
      <c r="AD18" s="4">
        <v>0</v>
      </c>
      <c r="AE18" s="4">
        <v>2</v>
      </c>
      <c r="AF18" s="7">
        <v>5</v>
      </c>
      <c r="AG18" s="49">
        <f t="shared" si="0"/>
        <v>256</v>
      </c>
    </row>
    <row r="19" spans="1:33" ht="12.75">
      <c r="A19" s="15" t="s">
        <v>388</v>
      </c>
      <c r="B19" s="3">
        <v>1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2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  <c r="Q19" s="3">
        <v>2</v>
      </c>
      <c r="R19" s="3">
        <v>0</v>
      </c>
      <c r="S19" s="3">
        <v>0</v>
      </c>
      <c r="T19" s="3">
        <v>1</v>
      </c>
      <c r="U19" s="3">
        <v>0</v>
      </c>
      <c r="V19" s="3">
        <v>1</v>
      </c>
      <c r="W19" s="3">
        <v>0</v>
      </c>
      <c r="X19" s="3">
        <v>12</v>
      </c>
      <c r="Y19" s="3">
        <v>2</v>
      </c>
      <c r="Z19" s="3">
        <v>1</v>
      </c>
      <c r="AA19" s="3">
        <v>7</v>
      </c>
      <c r="AB19" s="3">
        <v>0</v>
      </c>
      <c r="AC19" s="3">
        <v>0</v>
      </c>
      <c r="AD19" s="3">
        <v>3</v>
      </c>
      <c r="AE19" s="3">
        <v>0</v>
      </c>
      <c r="AF19" s="8">
        <v>0</v>
      </c>
      <c r="AG19" s="48">
        <f t="shared" si="0"/>
        <v>37</v>
      </c>
    </row>
    <row r="20" spans="1:33" ht="12.75">
      <c r="A20" s="12" t="s">
        <v>389</v>
      </c>
      <c r="B20" s="4">
        <v>4</v>
      </c>
      <c r="C20" s="4">
        <v>13</v>
      </c>
      <c r="D20" s="4">
        <v>6</v>
      </c>
      <c r="E20" s="4">
        <v>2</v>
      </c>
      <c r="F20" s="4">
        <v>11</v>
      </c>
      <c r="G20" s="4">
        <v>15</v>
      </c>
      <c r="H20" s="4">
        <v>2</v>
      </c>
      <c r="I20" s="4">
        <v>12</v>
      </c>
      <c r="J20" s="4">
        <v>7</v>
      </c>
      <c r="K20" s="4">
        <v>5</v>
      </c>
      <c r="L20" s="4">
        <v>2</v>
      </c>
      <c r="M20" s="4">
        <v>16</v>
      </c>
      <c r="N20" s="4">
        <v>4</v>
      </c>
      <c r="O20" s="4">
        <v>10</v>
      </c>
      <c r="P20" s="4">
        <v>9</v>
      </c>
      <c r="Q20" s="4">
        <v>9</v>
      </c>
      <c r="R20" s="4">
        <v>4</v>
      </c>
      <c r="S20" s="4">
        <v>9</v>
      </c>
      <c r="T20" s="4">
        <v>7</v>
      </c>
      <c r="U20" s="4">
        <v>14</v>
      </c>
      <c r="V20" s="4">
        <v>12</v>
      </c>
      <c r="W20" s="4">
        <v>2</v>
      </c>
      <c r="X20" s="4">
        <v>10</v>
      </c>
      <c r="Y20" s="4">
        <v>11</v>
      </c>
      <c r="Z20" s="4">
        <v>13</v>
      </c>
      <c r="AA20" s="4">
        <v>9</v>
      </c>
      <c r="AB20" s="4">
        <v>1</v>
      </c>
      <c r="AC20" s="4">
        <v>2</v>
      </c>
      <c r="AD20" s="4">
        <v>2</v>
      </c>
      <c r="AE20" s="4">
        <v>1</v>
      </c>
      <c r="AF20" s="7">
        <v>0</v>
      </c>
      <c r="AG20" s="49">
        <f t="shared" si="0"/>
        <v>224</v>
      </c>
    </row>
    <row r="21" spans="1:33" ht="12.75">
      <c r="A21" s="13" t="s">
        <v>390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2</v>
      </c>
    </row>
    <row r="22" spans="1:33" ht="12.75">
      <c r="A22" s="16" t="s">
        <v>391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1</v>
      </c>
      <c r="Q22" s="4">
        <v>0</v>
      </c>
      <c r="R22" s="4">
        <v>1</v>
      </c>
      <c r="S22" s="4">
        <v>2</v>
      </c>
      <c r="T22" s="4">
        <v>4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9</v>
      </c>
    </row>
    <row r="23" spans="1:33" ht="12.75">
      <c r="A23" s="13" t="s">
        <v>392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1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1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4</v>
      </c>
    </row>
    <row r="24" spans="1:33" ht="12.75">
      <c r="A24" s="12" t="s">
        <v>393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3</v>
      </c>
      <c r="AF24" s="7">
        <v>0</v>
      </c>
      <c r="AG24" s="49">
        <f t="shared" si="0"/>
        <v>3</v>
      </c>
    </row>
    <row r="25" spans="1:33" ht="12.75">
      <c r="A25" s="13" t="s">
        <v>394</v>
      </c>
      <c r="B25" s="3">
        <v>0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2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6</v>
      </c>
    </row>
    <row r="26" spans="1:33" ht="12.75">
      <c r="A26" s="12" t="s">
        <v>395</v>
      </c>
      <c r="B26" s="4">
        <v>1</v>
      </c>
      <c r="C26" s="4">
        <v>5</v>
      </c>
      <c r="D26" s="4">
        <v>3</v>
      </c>
      <c r="E26" s="4">
        <v>8</v>
      </c>
      <c r="F26" s="4">
        <v>14</v>
      </c>
      <c r="G26" s="4">
        <v>20</v>
      </c>
      <c r="H26" s="4">
        <v>2</v>
      </c>
      <c r="I26" s="4">
        <v>1</v>
      </c>
      <c r="J26" s="4">
        <v>1</v>
      </c>
      <c r="K26" s="4">
        <v>6</v>
      </c>
      <c r="L26" s="4">
        <v>3</v>
      </c>
      <c r="M26" s="4">
        <v>4</v>
      </c>
      <c r="N26" s="4">
        <v>2</v>
      </c>
      <c r="O26" s="4">
        <v>2</v>
      </c>
      <c r="P26" s="4">
        <v>4</v>
      </c>
      <c r="Q26" s="4">
        <v>1</v>
      </c>
      <c r="R26" s="4">
        <v>1</v>
      </c>
      <c r="S26" s="4">
        <v>2</v>
      </c>
      <c r="T26" s="4">
        <v>5</v>
      </c>
      <c r="U26" s="4">
        <v>0</v>
      </c>
      <c r="V26" s="4">
        <v>3</v>
      </c>
      <c r="W26" s="4">
        <v>1</v>
      </c>
      <c r="X26" s="4">
        <v>4</v>
      </c>
      <c r="Y26" s="4">
        <v>3</v>
      </c>
      <c r="Z26" s="4">
        <v>2</v>
      </c>
      <c r="AA26" s="4">
        <v>8</v>
      </c>
      <c r="AB26" s="4">
        <v>6</v>
      </c>
      <c r="AC26" s="4">
        <v>0</v>
      </c>
      <c r="AD26" s="4">
        <v>4</v>
      </c>
      <c r="AE26" s="4">
        <v>0</v>
      </c>
      <c r="AF26" s="7">
        <v>1</v>
      </c>
      <c r="AG26" s="49">
        <f t="shared" si="0"/>
        <v>117</v>
      </c>
    </row>
    <row r="27" spans="1:33" ht="12.75">
      <c r="A27" s="13" t="s">
        <v>396</v>
      </c>
      <c r="B27" s="3">
        <v>1</v>
      </c>
      <c r="C27" s="3">
        <v>0</v>
      </c>
      <c r="D27" s="3">
        <v>0</v>
      </c>
      <c r="E27" s="3">
        <v>5</v>
      </c>
      <c r="F27" s="3">
        <v>6</v>
      </c>
      <c r="G27" s="3">
        <v>1</v>
      </c>
      <c r="H27" s="3">
        <v>0</v>
      </c>
      <c r="I27" s="3">
        <v>0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5</v>
      </c>
      <c r="Z27" s="3">
        <v>0</v>
      </c>
      <c r="AA27" s="3">
        <v>0</v>
      </c>
      <c r="AB27" s="3">
        <v>0</v>
      </c>
      <c r="AC27" s="3">
        <v>0</v>
      </c>
      <c r="AD27" s="3">
        <v>3</v>
      </c>
      <c r="AE27" s="3">
        <v>0</v>
      </c>
      <c r="AF27" s="8">
        <v>0</v>
      </c>
      <c r="AG27" s="48">
        <f t="shared" si="0"/>
        <v>26</v>
      </c>
    </row>
    <row r="28" spans="1:33" ht="12.75">
      <c r="A28" s="12" t="s">
        <v>397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4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4</v>
      </c>
    </row>
    <row r="29" spans="1:33" ht="12.75">
      <c r="A29" s="13" t="s">
        <v>398</v>
      </c>
      <c r="B29" s="3">
        <v>6</v>
      </c>
      <c r="C29" s="3">
        <v>17</v>
      </c>
      <c r="D29" s="3">
        <v>4</v>
      </c>
      <c r="E29" s="3">
        <v>4</v>
      </c>
      <c r="F29" s="3">
        <v>3</v>
      </c>
      <c r="G29" s="3">
        <v>17</v>
      </c>
      <c r="H29" s="3">
        <v>8</v>
      </c>
      <c r="I29" s="3">
        <v>4</v>
      </c>
      <c r="J29" s="3">
        <v>8</v>
      </c>
      <c r="K29" s="3">
        <v>25</v>
      </c>
      <c r="L29" s="3">
        <v>8</v>
      </c>
      <c r="M29" s="3">
        <v>7</v>
      </c>
      <c r="N29" s="3">
        <v>3</v>
      </c>
      <c r="O29" s="3">
        <v>8</v>
      </c>
      <c r="P29" s="3">
        <v>6</v>
      </c>
      <c r="Q29" s="3">
        <v>19</v>
      </c>
      <c r="R29" s="3">
        <v>6</v>
      </c>
      <c r="S29" s="3">
        <v>17</v>
      </c>
      <c r="T29" s="3">
        <v>22</v>
      </c>
      <c r="U29" s="3">
        <v>7</v>
      </c>
      <c r="V29" s="3">
        <v>9</v>
      </c>
      <c r="W29" s="3">
        <v>12</v>
      </c>
      <c r="X29" s="3">
        <v>8</v>
      </c>
      <c r="Y29" s="3">
        <v>19</v>
      </c>
      <c r="Z29" s="3">
        <v>13</v>
      </c>
      <c r="AA29" s="3">
        <v>7</v>
      </c>
      <c r="AB29" s="3">
        <v>1</v>
      </c>
      <c r="AC29" s="3">
        <v>3</v>
      </c>
      <c r="AD29" s="3">
        <v>5</v>
      </c>
      <c r="AE29" s="3">
        <v>5</v>
      </c>
      <c r="AF29" s="8">
        <v>0</v>
      </c>
      <c r="AG29" s="48">
        <f t="shared" si="0"/>
        <v>281</v>
      </c>
    </row>
    <row r="30" spans="1:33" ht="12.75">
      <c r="A30" s="12" t="s">
        <v>399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2</v>
      </c>
      <c r="H30" s="4">
        <v>0</v>
      </c>
      <c r="I30" s="4">
        <v>0</v>
      </c>
      <c r="J30" s="4">
        <v>1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4</v>
      </c>
    </row>
    <row r="31" spans="1:33" ht="12.75">
      <c r="A31" s="13" t="s">
        <v>400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0</v>
      </c>
    </row>
    <row r="32" spans="1:33" ht="13.5" thickBot="1">
      <c r="A32" s="14" t="s">
        <v>401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0"/>
        <v>0</v>
      </c>
    </row>
    <row r="33" spans="1:33" ht="24" customHeight="1" thickBot="1">
      <c r="A33" s="44" t="s">
        <v>1</v>
      </c>
      <c r="B33" s="50">
        <f aca="true" t="shared" si="1" ref="B33:AG33">SUM(B3:B32)</f>
        <v>47</v>
      </c>
      <c r="C33" s="50">
        <f t="shared" si="1"/>
        <v>77</v>
      </c>
      <c r="D33" s="50">
        <f t="shared" si="1"/>
        <v>41</v>
      </c>
      <c r="E33" s="50">
        <f t="shared" si="1"/>
        <v>55</v>
      </c>
      <c r="F33" s="50">
        <f t="shared" si="1"/>
        <v>99</v>
      </c>
      <c r="G33" s="50">
        <f t="shared" si="1"/>
        <v>91</v>
      </c>
      <c r="H33" s="50">
        <f t="shared" si="1"/>
        <v>64</v>
      </c>
      <c r="I33" s="50">
        <f t="shared" si="1"/>
        <v>83</v>
      </c>
      <c r="J33" s="50">
        <f t="shared" si="1"/>
        <v>54</v>
      </c>
      <c r="K33" s="50">
        <f t="shared" si="1"/>
        <v>69</v>
      </c>
      <c r="L33" s="50">
        <f t="shared" si="1"/>
        <v>67</v>
      </c>
      <c r="M33" s="50">
        <f t="shared" si="1"/>
        <v>72</v>
      </c>
      <c r="N33" s="50">
        <f t="shared" si="1"/>
        <v>68</v>
      </c>
      <c r="O33" s="50">
        <f t="shared" si="1"/>
        <v>75</v>
      </c>
      <c r="P33" s="50">
        <f t="shared" si="1"/>
        <v>148</v>
      </c>
      <c r="Q33" s="50">
        <f t="shared" si="1"/>
        <v>94</v>
      </c>
      <c r="R33" s="50">
        <f t="shared" si="1"/>
        <v>84</v>
      </c>
      <c r="S33" s="50">
        <f t="shared" si="1"/>
        <v>93</v>
      </c>
      <c r="T33" s="50">
        <f t="shared" si="1"/>
        <v>98</v>
      </c>
      <c r="U33" s="50">
        <f t="shared" si="1"/>
        <v>83</v>
      </c>
      <c r="V33" s="50">
        <f t="shared" si="1"/>
        <v>80</v>
      </c>
      <c r="W33" s="50">
        <f t="shared" si="1"/>
        <v>64</v>
      </c>
      <c r="X33" s="50">
        <f t="shared" si="1"/>
        <v>83</v>
      </c>
      <c r="Y33" s="50">
        <f t="shared" si="1"/>
        <v>88</v>
      </c>
      <c r="Z33" s="50">
        <f t="shared" si="1"/>
        <v>113</v>
      </c>
      <c r="AA33" s="50">
        <f t="shared" si="1"/>
        <v>83</v>
      </c>
      <c r="AB33" s="50">
        <f t="shared" si="1"/>
        <v>31</v>
      </c>
      <c r="AC33" s="50">
        <f t="shared" si="1"/>
        <v>43</v>
      </c>
      <c r="AD33" s="50">
        <f t="shared" si="1"/>
        <v>48</v>
      </c>
      <c r="AE33" s="50">
        <f t="shared" si="1"/>
        <v>20</v>
      </c>
      <c r="AF33" s="50">
        <f t="shared" si="1"/>
        <v>25</v>
      </c>
      <c r="AG33" s="29">
        <f t="shared" si="1"/>
        <v>2240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402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403</v>
      </c>
      <c r="B3" s="5">
        <v>1</v>
      </c>
      <c r="C3" s="5">
        <v>7</v>
      </c>
      <c r="D3" s="5">
        <v>9</v>
      </c>
      <c r="E3" s="5">
        <v>4</v>
      </c>
      <c r="F3" s="5">
        <v>7</v>
      </c>
      <c r="G3" s="5">
        <v>3</v>
      </c>
      <c r="H3" s="5">
        <v>7</v>
      </c>
      <c r="I3" s="5">
        <v>11</v>
      </c>
      <c r="J3" s="5">
        <v>27</v>
      </c>
      <c r="K3" s="5">
        <v>16</v>
      </c>
      <c r="L3" s="5">
        <v>21</v>
      </c>
      <c r="M3" s="5">
        <v>10</v>
      </c>
      <c r="N3" s="5">
        <v>6</v>
      </c>
      <c r="O3" s="5">
        <v>5</v>
      </c>
      <c r="P3" s="5">
        <v>10</v>
      </c>
      <c r="Q3" s="5">
        <v>13</v>
      </c>
      <c r="R3" s="5">
        <v>9</v>
      </c>
      <c r="S3" s="5">
        <v>10</v>
      </c>
      <c r="T3" s="5">
        <v>8</v>
      </c>
      <c r="U3" s="5">
        <v>8</v>
      </c>
      <c r="V3" s="5">
        <v>12</v>
      </c>
      <c r="W3" s="5">
        <v>6</v>
      </c>
      <c r="X3" s="5">
        <v>7</v>
      </c>
      <c r="Y3" s="5">
        <v>4</v>
      </c>
      <c r="Z3" s="5">
        <v>3</v>
      </c>
      <c r="AA3" s="5">
        <v>8</v>
      </c>
      <c r="AB3" s="5">
        <v>4</v>
      </c>
      <c r="AC3" s="5">
        <v>3</v>
      </c>
      <c r="AD3" s="5">
        <v>20</v>
      </c>
      <c r="AE3" s="5">
        <v>4</v>
      </c>
      <c r="AF3" s="6">
        <v>21</v>
      </c>
      <c r="AG3" s="48">
        <f aca="true" t="shared" si="0" ref="AG3:AG32">SUM(B3:AF3)</f>
        <v>284</v>
      </c>
    </row>
    <row r="4" spans="1:33" ht="12.75">
      <c r="A4" s="12" t="s">
        <v>404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4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1</v>
      </c>
      <c r="AE4" s="4">
        <v>0</v>
      </c>
      <c r="AF4" s="7">
        <v>0</v>
      </c>
      <c r="AG4" s="49">
        <f t="shared" si="0"/>
        <v>5</v>
      </c>
    </row>
    <row r="5" spans="1:33" ht="12.75">
      <c r="A5" s="13" t="s">
        <v>405</v>
      </c>
      <c r="B5" s="3">
        <v>0</v>
      </c>
      <c r="C5" s="3">
        <v>1</v>
      </c>
      <c r="D5" s="3">
        <v>6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1</v>
      </c>
      <c r="M5" s="3">
        <v>0</v>
      </c>
      <c r="N5" s="3">
        <v>0</v>
      </c>
      <c r="O5" s="3">
        <v>0</v>
      </c>
      <c r="P5" s="3">
        <v>1</v>
      </c>
      <c r="Q5" s="3">
        <v>1</v>
      </c>
      <c r="R5" s="3">
        <v>0</v>
      </c>
      <c r="S5" s="3">
        <v>1</v>
      </c>
      <c r="T5" s="3">
        <v>0</v>
      </c>
      <c r="U5" s="3">
        <v>2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8</v>
      </c>
      <c r="AE5" s="3">
        <v>1</v>
      </c>
      <c r="AF5" s="8">
        <v>0</v>
      </c>
      <c r="AG5" s="48">
        <f t="shared" si="0"/>
        <v>24</v>
      </c>
    </row>
    <row r="6" spans="1:33" ht="12.75">
      <c r="A6" s="12" t="s">
        <v>406</v>
      </c>
      <c r="B6" s="4">
        <v>0</v>
      </c>
      <c r="C6" s="4">
        <v>2</v>
      </c>
      <c r="D6" s="4">
        <v>2</v>
      </c>
      <c r="E6" s="4">
        <v>0</v>
      </c>
      <c r="F6" s="4">
        <v>3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>
        <v>3</v>
      </c>
      <c r="M6" s="4">
        <v>0</v>
      </c>
      <c r="N6" s="4">
        <v>4</v>
      </c>
      <c r="O6" s="4">
        <v>0</v>
      </c>
      <c r="P6" s="4">
        <v>2</v>
      </c>
      <c r="Q6" s="4">
        <v>1</v>
      </c>
      <c r="R6" s="4">
        <v>0</v>
      </c>
      <c r="S6" s="4">
        <v>3</v>
      </c>
      <c r="T6" s="4">
        <v>0</v>
      </c>
      <c r="U6" s="4">
        <v>1</v>
      </c>
      <c r="V6" s="4">
        <v>6</v>
      </c>
      <c r="W6" s="4">
        <v>0</v>
      </c>
      <c r="X6" s="4">
        <v>4</v>
      </c>
      <c r="Y6" s="4">
        <v>1</v>
      </c>
      <c r="Z6" s="4">
        <v>3</v>
      </c>
      <c r="AA6" s="4">
        <v>12</v>
      </c>
      <c r="AB6" s="4">
        <v>0</v>
      </c>
      <c r="AC6" s="4">
        <v>0</v>
      </c>
      <c r="AD6" s="4">
        <v>2</v>
      </c>
      <c r="AE6" s="4">
        <v>0</v>
      </c>
      <c r="AF6" s="7">
        <v>2</v>
      </c>
      <c r="AG6" s="49">
        <f t="shared" si="0"/>
        <v>52</v>
      </c>
    </row>
    <row r="7" spans="1:33" ht="12.75">
      <c r="A7" s="13" t="s">
        <v>407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3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3</v>
      </c>
    </row>
    <row r="8" spans="1:33" ht="12.75">
      <c r="A8" s="12" t="s">
        <v>408</v>
      </c>
      <c r="B8" s="4">
        <v>0</v>
      </c>
      <c r="C8" s="4">
        <v>0</v>
      </c>
      <c r="D8" s="4">
        <v>2</v>
      </c>
      <c r="E8" s="4">
        <v>3</v>
      </c>
      <c r="F8" s="4">
        <v>0</v>
      </c>
      <c r="G8" s="4">
        <v>0</v>
      </c>
      <c r="H8" s="4">
        <v>0</v>
      </c>
      <c r="I8" s="4">
        <v>0</v>
      </c>
      <c r="J8" s="4">
        <v>2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1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1</v>
      </c>
      <c r="AD8" s="4">
        <v>0</v>
      </c>
      <c r="AE8" s="4">
        <v>0</v>
      </c>
      <c r="AF8" s="7">
        <v>0</v>
      </c>
      <c r="AG8" s="49">
        <f t="shared" si="0"/>
        <v>10</v>
      </c>
    </row>
    <row r="9" spans="1:33" ht="12.75">
      <c r="A9" s="13" t="s">
        <v>409</v>
      </c>
      <c r="B9" s="3">
        <v>1</v>
      </c>
      <c r="C9" s="3">
        <v>2</v>
      </c>
      <c r="D9" s="3">
        <v>5</v>
      </c>
      <c r="E9" s="3">
        <v>7</v>
      </c>
      <c r="F9" s="3">
        <v>9</v>
      </c>
      <c r="G9" s="3">
        <v>5</v>
      </c>
      <c r="H9" s="3">
        <v>4</v>
      </c>
      <c r="I9" s="3">
        <v>29</v>
      </c>
      <c r="J9" s="3">
        <v>17</v>
      </c>
      <c r="K9" s="3">
        <v>8</v>
      </c>
      <c r="L9" s="3">
        <v>1</v>
      </c>
      <c r="M9" s="3">
        <v>2</v>
      </c>
      <c r="N9" s="3">
        <v>2</v>
      </c>
      <c r="O9" s="3">
        <v>7</v>
      </c>
      <c r="P9" s="3">
        <v>10</v>
      </c>
      <c r="Q9" s="3">
        <v>8</v>
      </c>
      <c r="R9" s="3">
        <v>3</v>
      </c>
      <c r="S9" s="3">
        <v>5</v>
      </c>
      <c r="T9" s="3">
        <v>1</v>
      </c>
      <c r="U9" s="3">
        <v>11</v>
      </c>
      <c r="V9" s="3">
        <v>2</v>
      </c>
      <c r="W9" s="3">
        <v>3</v>
      </c>
      <c r="X9" s="3">
        <v>3</v>
      </c>
      <c r="Y9" s="3">
        <v>2</v>
      </c>
      <c r="Z9" s="3">
        <v>6</v>
      </c>
      <c r="AA9" s="3">
        <v>6</v>
      </c>
      <c r="AB9" s="3">
        <v>0</v>
      </c>
      <c r="AC9" s="3">
        <v>1</v>
      </c>
      <c r="AD9" s="3">
        <v>12</v>
      </c>
      <c r="AE9" s="3">
        <v>2</v>
      </c>
      <c r="AF9" s="8">
        <v>12</v>
      </c>
      <c r="AG9" s="48">
        <f t="shared" si="0"/>
        <v>186</v>
      </c>
    </row>
    <row r="10" spans="1:33" ht="12.75">
      <c r="A10" s="16" t="s">
        <v>410</v>
      </c>
      <c r="B10" s="4">
        <v>0</v>
      </c>
      <c r="C10" s="4">
        <v>4</v>
      </c>
      <c r="D10" s="4">
        <v>0</v>
      </c>
      <c r="E10" s="4">
        <v>0</v>
      </c>
      <c r="F10" s="4">
        <v>4</v>
      </c>
      <c r="G10" s="4">
        <v>0</v>
      </c>
      <c r="H10" s="4">
        <v>0</v>
      </c>
      <c r="I10" s="4">
        <v>2</v>
      </c>
      <c r="J10" s="4">
        <v>5</v>
      </c>
      <c r="K10" s="4">
        <v>2</v>
      </c>
      <c r="L10" s="4">
        <v>0</v>
      </c>
      <c r="M10" s="4">
        <v>0</v>
      </c>
      <c r="N10" s="4">
        <v>1</v>
      </c>
      <c r="O10" s="4">
        <v>0</v>
      </c>
      <c r="P10" s="4">
        <v>0</v>
      </c>
      <c r="Q10" s="4">
        <v>0</v>
      </c>
      <c r="R10" s="4">
        <v>2</v>
      </c>
      <c r="S10" s="4">
        <v>1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2</v>
      </c>
      <c r="AB10" s="4">
        <v>0</v>
      </c>
      <c r="AC10" s="4">
        <v>0</v>
      </c>
      <c r="AD10" s="4">
        <v>1</v>
      </c>
      <c r="AE10" s="4">
        <v>0</v>
      </c>
      <c r="AF10" s="7">
        <v>0</v>
      </c>
      <c r="AG10" s="49">
        <f t="shared" si="0"/>
        <v>24</v>
      </c>
    </row>
    <row r="11" spans="1:33" ht="12.75">
      <c r="A11" s="13" t="s">
        <v>411</v>
      </c>
      <c r="B11" s="3">
        <v>6</v>
      </c>
      <c r="C11" s="3">
        <v>7</v>
      </c>
      <c r="D11" s="3">
        <v>7</v>
      </c>
      <c r="E11" s="3">
        <v>3</v>
      </c>
      <c r="F11" s="3">
        <v>4</v>
      </c>
      <c r="G11" s="3">
        <v>2</v>
      </c>
      <c r="H11" s="3">
        <v>9</v>
      </c>
      <c r="I11" s="3">
        <v>14</v>
      </c>
      <c r="J11" s="3">
        <v>27</v>
      </c>
      <c r="K11" s="3">
        <v>5</v>
      </c>
      <c r="L11" s="3">
        <v>4</v>
      </c>
      <c r="M11" s="3">
        <v>12</v>
      </c>
      <c r="N11" s="3">
        <v>4</v>
      </c>
      <c r="O11" s="3">
        <v>16</v>
      </c>
      <c r="P11" s="3">
        <v>5</v>
      </c>
      <c r="Q11" s="3">
        <v>7</v>
      </c>
      <c r="R11" s="3">
        <v>0</v>
      </c>
      <c r="S11" s="3">
        <v>1</v>
      </c>
      <c r="T11" s="3">
        <v>2</v>
      </c>
      <c r="U11" s="3">
        <v>11</v>
      </c>
      <c r="V11" s="3">
        <v>6</v>
      </c>
      <c r="W11" s="3">
        <v>6</v>
      </c>
      <c r="X11" s="3">
        <v>4</v>
      </c>
      <c r="Y11" s="3">
        <v>7</v>
      </c>
      <c r="Z11" s="3">
        <v>12</v>
      </c>
      <c r="AA11" s="3">
        <v>5</v>
      </c>
      <c r="AB11" s="3">
        <v>7</v>
      </c>
      <c r="AC11" s="3">
        <v>18</v>
      </c>
      <c r="AD11" s="3">
        <v>0</v>
      </c>
      <c r="AE11" s="3">
        <v>32</v>
      </c>
      <c r="AF11" s="8">
        <v>3</v>
      </c>
      <c r="AG11" s="48">
        <f t="shared" si="0"/>
        <v>246</v>
      </c>
    </row>
    <row r="12" spans="1:33" ht="12.75">
      <c r="A12" s="12" t="s">
        <v>412</v>
      </c>
      <c r="B12" s="4">
        <v>0</v>
      </c>
      <c r="C12" s="4">
        <v>2</v>
      </c>
      <c r="D12" s="4">
        <v>0</v>
      </c>
      <c r="E12" s="4">
        <v>0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5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10</v>
      </c>
    </row>
    <row r="13" spans="1:33" ht="12.75">
      <c r="A13" s="13" t="s">
        <v>413</v>
      </c>
      <c r="B13" s="3">
        <v>0</v>
      </c>
      <c r="C13" s="3">
        <v>0</v>
      </c>
      <c r="D13" s="3">
        <v>2</v>
      </c>
      <c r="E13" s="3">
        <v>4</v>
      </c>
      <c r="F13" s="3">
        <v>1</v>
      </c>
      <c r="G13" s="3">
        <v>1</v>
      </c>
      <c r="H13" s="3">
        <v>0</v>
      </c>
      <c r="I13" s="3">
        <v>5</v>
      </c>
      <c r="J13" s="3">
        <v>0</v>
      </c>
      <c r="K13" s="3">
        <v>2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1</v>
      </c>
      <c r="R13" s="3">
        <v>1</v>
      </c>
      <c r="S13" s="3">
        <v>2</v>
      </c>
      <c r="T13" s="3">
        <v>5</v>
      </c>
      <c r="U13" s="3">
        <v>4</v>
      </c>
      <c r="V13" s="3">
        <v>0</v>
      </c>
      <c r="W13" s="3">
        <v>7</v>
      </c>
      <c r="X13" s="3">
        <v>0</v>
      </c>
      <c r="Y13" s="3">
        <v>2</v>
      </c>
      <c r="Z13" s="3">
        <v>3</v>
      </c>
      <c r="AA13" s="3">
        <v>2</v>
      </c>
      <c r="AB13" s="3">
        <v>18</v>
      </c>
      <c r="AC13" s="3">
        <v>19</v>
      </c>
      <c r="AD13" s="3">
        <v>1</v>
      </c>
      <c r="AE13" s="3">
        <v>0</v>
      </c>
      <c r="AF13" s="8">
        <v>0</v>
      </c>
      <c r="AG13" s="48">
        <f t="shared" si="0"/>
        <v>83</v>
      </c>
    </row>
    <row r="14" spans="1:33" ht="12.75">
      <c r="A14" s="12" t="s">
        <v>414</v>
      </c>
      <c r="B14" s="4">
        <v>5</v>
      </c>
      <c r="C14" s="4">
        <v>6</v>
      </c>
      <c r="D14" s="4">
        <v>5</v>
      </c>
      <c r="E14" s="4">
        <v>0</v>
      </c>
      <c r="F14" s="4">
        <v>0</v>
      </c>
      <c r="G14" s="4">
        <v>10</v>
      </c>
      <c r="H14" s="4">
        <v>2</v>
      </c>
      <c r="I14" s="4">
        <v>25</v>
      </c>
      <c r="J14" s="4">
        <v>7</v>
      </c>
      <c r="K14" s="4">
        <v>1</v>
      </c>
      <c r="L14" s="4">
        <v>3</v>
      </c>
      <c r="M14" s="4">
        <v>6</v>
      </c>
      <c r="N14" s="4">
        <v>2</v>
      </c>
      <c r="O14" s="4">
        <v>2</v>
      </c>
      <c r="P14" s="4">
        <v>18</v>
      </c>
      <c r="Q14" s="4">
        <v>2</v>
      </c>
      <c r="R14" s="4">
        <v>4</v>
      </c>
      <c r="S14" s="4">
        <v>1</v>
      </c>
      <c r="T14" s="4">
        <v>10</v>
      </c>
      <c r="U14" s="4">
        <v>2</v>
      </c>
      <c r="V14" s="4">
        <v>1</v>
      </c>
      <c r="W14" s="4">
        <v>4</v>
      </c>
      <c r="X14" s="4">
        <v>0</v>
      </c>
      <c r="Y14" s="4">
        <v>1</v>
      </c>
      <c r="Z14" s="4">
        <v>0</v>
      </c>
      <c r="AA14" s="4">
        <v>5</v>
      </c>
      <c r="AB14" s="4">
        <v>0</v>
      </c>
      <c r="AC14" s="4">
        <v>4</v>
      </c>
      <c r="AD14" s="4">
        <v>0</v>
      </c>
      <c r="AE14" s="4">
        <v>0</v>
      </c>
      <c r="AF14" s="7">
        <v>0</v>
      </c>
      <c r="AG14" s="49">
        <f t="shared" si="0"/>
        <v>126</v>
      </c>
    </row>
    <row r="15" spans="1:33" ht="12.75">
      <c r="A15" s="13" t="s">
        <v>415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2</v>
      </c>
      <c r="V15" s="3">
        <v>0</v>
      </c>
      <c r="W15" s="3">
        <v>0</v>
      </c>
      <c r="X15" s="3">
        <v>1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4</v>
      </c>
    </row>
    <row r="16" spans="1:33" ht="12.75">
      <c r="A16" s="12" t="s">
        <v>416</v>
      </c>
      <c r="B16" s="4">
        <v>0</v>
      </c>
      <c r="C16" s="4">
        <v>0</v>
      </c>
      <c r="D16" s="4">
        <v>1</v>
      </c>
      <c r="E16" s="4">
        <v>4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1</v>
      </c>
      <c r="U16" s="4">
        <v>2</v>
      </c>
      <c r="V16" s="4">
        <v>0</v>
      </c>
      <c r="W16" s="4">
        <v>1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0</v>
      </c>
      <c r="AF16" s="7">
        <v>0</v>
      </c>
      <c r="AG16" s="49">
        <f t="shared" si="0"/>
        <v>14</v>
      </c>
    </row>
    <row r="17" spans="1:33" ht="12.75">
      <c r="A17" s="13" t="s">
        <v>417</v>
      </c>
      <c r="B17" s="3">
        <v>8</v>
      </c>
      <c r="C17" s="3">
        <v>8</v>
      </c>
      <c r="D17" s="3">
        <v>0</v>
      </c>
      <c r="E17" s="3">
        <v>1</v>
      </c>
      <c r="F17" s="3">
        <v>0</v>
      </c>
      <c r="G17" s="3">
        <v>4</v>
      </c>
      <c r="H17" s="3">
        <v>1</v>
      </c>
      <c r="I17" s="3">
        <v>1</v>
      </c>
      <c r="J17" s="3">
        <v>1</v>
      </c>
      <c r="K17" s="3">
        <v>0</v>
      </c>
      <c r="L17" s="3">
        <v>3</v>
      </c>
      <c r="M17" s="3">
        <v>2</v>
      </c>
      <c r="N17" s="3">
        <v>1</v>
      </c>
      <c r="O17" s="3">
        <v>1</v>
      </c>
      <c r="P17" s="3">
        <v>5</v>
      </c>
      <c r="Q17" s="3">
        <v>1</v>
      </c>
      <c r="R17" s="3">
        <v>19</v>
      </c>
      <c r="S17" s="3">
        <v>2</v>
      </c>
      <c r="T17" s="3">
        <v>2</v>
      </c>
      <c r="U17" s="3">
        <v>0</v>
      </c>
      <c r="V17" s="3">
        <v>1</v>
      </c>
      <c r="W17" s="3">
        <v>0</v>
      </c>
      <c r="X17" s="3">
        <v>1</v>
      </c>
      <c r="Y17" s="3">
        <v>0</v>
      </c>
      <c r="Z17" s="3">
        <v>0</v>
      </c>
      <c r="AA17" s="3">
        <v>4</v>
      </c>
      <c r="AB17" s="3">
        <v>0</v>
      </c>
      <c r="AC17" s="3">
        <v>0</v>
      </c>
      <c r="AD17" s="3">
        <v>0</v>
      </c>
      <c r="AE17" s="3">
        <v>0</v>
      </c>
      <c r="AF17" s="8">
        <v>2</v>
      </c>
      <c r="AG17" s="48">
        <f t="shared" si="0"/>
        <v>68</v>
      </c>
    </row>
    <row r="18" spans="1:33" ht="12.75">
      <c r="A18" s="12" t="s">
        <v>418</v>
      </c>
      <c r="B18" s="4">
        <v>0</v>
      </c>
      <c r="C18" s="4">
        <v>0</v>
      </c>
      <c r="D18" s="4">
        <v>0</v>
      </c>
      <c r="E18" s="4">
        <v>1</v>
      </c>
      <c r="F18" s="4">
        <v>0</v>
      </c>
      <c r="G18" s="4">
        <v>2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5</v>
      </c>
      <c r="AB18" s="4">
        <v>1</v>
      </c>
      <c r="AC18" s="4">
        <v>1</v>
      </c>
      <c r="AD18" s="4">
        <v>2</v>
      </c>
      <c r="AE18" s="4">
        <v>1</v>
      </c>
      <c r="AF18" s="7">
        <v>1</v>
      </c>
      <c r="AG18" s="49">
        <f t="shared" si="0"/>
        <v>18</v>
      </c>
    </row>
    <row r="19" spans="1:33" ht="12.75">
      <c r="A19" s="13" t="s">
        <v>419</v>
      </c>
      <c r="B19" s="3">
        <v>0</v>
      </c>
      <c r="C19" s="3">
        <v>1</v>
      </c>
      <c r="D19" s="3">
        <v>0</v>
      </c>
      <c r="E19" s="3">
        <v>4</v>
      </c>
      <c r="F19" s="3">
        <v>1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3">
        <v>0</v>
      </c>
      <c r="U19" s="3">
        <v>0</v>
      </c>
      <c r="V19" s="3">
        <v>5</v>
      </c>
      <c r="W19" s="3">
        <v>0</v>
      </c>
      <c r="X19" s="3">
        <v>2</v>
      </c>
      <c r="Y19" s="3">
        <v>0</v>
      </c>
      <c r="Z19" s="3">
        <v>5</v>
      </c>
      <c r="AA19" s="3">
        <v>18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42</v>
      </c>
    </row>
    <row r="20" spans="1:33" ht="12.75">
      <c r="A20" s="12" t="s">
        <v>420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2</v>
      </c>
      <c r="J20" s="4">
        <v>0</v>
      </c>
      <c r="K20" s="4">
        <v>0</v>
      </c>
      <c r="L20" s="4">
        <v>3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6</v>
      </c>
    </row>
    <row r="21" spans="1:33" ht="12.75">
      <c r="A21" s="13" t="s">
        <v>421</v>
      </c>
      <c r="B21" s="3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4</v>
      </c>
      <c r="I21" s="3">
        <v>0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6</v>
      </c>
      <c r="W21" s="3">
        <v>0</v>
      </c>
      <c r="X21" s="3">
        <v>0</v>
      </c>
      <c r="Y21" s="3">
        <v>6</v>
      </c>
      <c r="Z21" s="3">
        <v>4</v>
      </c>
      <c r="AA21" s="3">
        <v>0</v>
      </c>
      <c r="AB21" s="3">
        <v>0</v>
      </c>
      <c r="AC21" s="3">
        <v>0</v>
      </c>
      <c r="AD21" s="3">
        <v>2</v>
      </c>
      <c r="AE21" s="3">
        <v>0</v>
      </c>
      <c r="AF21" s="8">
        <v>0</v>
      </c>
      <c r="AG21" s="48">
        <f t="shared" si="0"/>
        <v>26</v>
      </c>
    </row>
    <row r="22" spans="1:33" ht="12.75">
      <c r="A22" s="12" t="s">
        <v>422</v>
      </c>
      <c r="B22" s="4">
        <v>3</v>
      </c>
      <c r="C22" s="4">
        <v>1</v>
      </c>
      <c r="D22" s="4">
        <v>3</v>
      </c>
      <c r="E22" s="4">
        <v>7</v>
      </c>
      <c r="F22" s="4">
        <v>13</v>
      </c>
      <c r="G22" s="4">
        <v>6</v>
      </c>
      <c r="H22" s="4">
        <v>4</v>
      </c>
      <c r="I22" s="4">
        <v>19</v>
      </c>
      <c r="J22" s="4">
        <v>0</v>
      </c>
      <c r="K22" s="4">
        <v>4</v>
      </c>
      <c r="L22" s="4">
        <v>6</v>
      </c>
      <c r="M22" s="4">
        <v>3</v>
      </c>
      <c r="N22" s="4">
        <v>5</v>
      </c>
      <c r="O22" s="4">
        <v>4</v>
      </c>
      <c r="P22" s="4">
        <v>8</v>
      </c>
      <c r="Q22" s="4">
        <v>6</v>
      </c>
      <c r="R22" s="4">
        <v>5</v>
      </c>
      <c r="S22" s="4">
        <v>3</v>
      </c>
      <c r="T22" s="4">
        <v>3</v>
      </c>
      <c r="U22" s="4">
        <v>4</v>
      </c>
      <c r="V22" s="4">
        <v>2</v>
      </c>
      <c r="W22" s="4">
        <v>1</v>
      </c>
      <c r="X22" s="4">
        <v>10</v>
      </c>
      <c r="Y22" s="4">
        <v>8</v>
      </c>
      <c r="Z22" s="4">
        <v>9</v>
      </c>
      <c r="AA22" s="4">
        <v>8</v>
      </c>
      <c r="AB22" s="4">
        <v>32</v>
      </c>
      <c r="AC22" s="4">
        <v>27</v>
      </c>
      <c r="AD22" s="4">
        <v>0</v>
      </c>
      <c r="AE22" s="4">
        <v>8</v>
      </c>
      <c r="AF22" s="7">
        <v>5</v>
      </c>
      <c r="AG22" s="49">
        <f t="shared" si="0"/>
        <v>217</v>
      </c>
    </row>
    <row r="23" spans="1:33" ht="12.75">
      <c r="A23" s="13" t="s">
        <v>423</v>
      </c>
      <c r="B23" s="3">
        <v>0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2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2</v>
      </c>
      <c r="S23" s="3">
        <v>0</v>
      </c>
      <c r="T23" s="3">
        <v>1</v>
      </c>
      <c r="U23" s="3">
        <v>3</v>
      </c>
      <c r="V23" s="3">
        <v>0</v>
      </c>
      <c r="W23" s="3">
        <v>1</v>
      </c>
      <c r="X23" s="3">
        <v>1</v>
      </c>
      <c r="Y23" s="3">
        <v>8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21</v>
      </c>
    </row>
    <row r="24" spans="1:33" ht="12.75">
      <c r="A24" s="12" t="s">
        <v>424</v>
      </c>
      <c r="B24" s="4">
        <v>3</v>
      </c>
      <c r="C24" s="4">
        <v>7</v>
      </c>
      <c r="D24" s="4">
        <v>2</v>
      </c>
      <c r="E24" s="4">
        <v>4</v>
      </c>
      <c r="F24" s="4">
        <v>7</v>
      </c>
      <c r="G24" s="4">
        <v>7</v>
      </c>
      <c r="H24" s="4">
        <v>6</v>
      </c>
      <c r="I24" s="4">
        <v>4</v>
      </c>
      <c r="J24" s="4">
        <v>1</v>
      </c>
      <c r="K24" s="4">
        <v>4</v>
      </c>
      <c r="L24" s="4">
        <v>1</v>
      </c>
      <c r="M24" s="4">
        <v>3</v>
      </c>
      <c r="N24" s="4">
        <v>8</v>
      </c>
      <c r="O24" s="4">
        <v>5</v>
      </c>
      <c r="P24" s="4">
        <v>8</v>
      </c>
      <c r="Q24" s="4">
        <v>2</v>
      </c>
      <c r="R24" s="4">
        <v>6</v>
      </c>
      <c r="S24" s="4">
        <v>14</v>
      </c>
      <c r="T24" s="4">
        <v>9</v>
      </c>
      <c r="U24" s="4">
        <v>7</v>
      </c>
      <c r="V24" s="4">
        <v>3</v>
      </c>
      <c r="W24" s="4">
        <v>5</v>
      </c>
      <c r="X24" s="4">
        <v>32</v>
      </c>
      <c r="Y24" s="4">
        <v>5</v>
      </c>
      <c r="Z24" s="4">
        <v>5</v>
      </c>
      <c r="AA24" s="4">
        <v>6</v>
      </c>
      <c r="AB24" s="4">
        <v>6</v>
      </c>
      <c r="AC24" s="4">
        <v>9</v>
      </c>
      <c r="AD24" s="4">
        <v>4</v>
      </c>
      <c r="AE24" s="4">
        <v>2</v>
      </c>
      <c r="AF24" s="7">
        <v>1</v>
      </c>
      <c r="AG24" s="49">
        <f t="shared" si="0"/>
        <v>186</v>
      </c>
    </row>
    <row r="25" spans="1:33" ht="12.75">
      <c r="A25" s="13" t="s">
        <v>425</v>
      </c>
      <c r="B25" s="3">
        <v>0</v>
      </c>
      <c r="C25" s="3">
        <v>0</v>
      </c>
      <c r="D25" s="3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1</v>
      </c>
      <c r="Q25" s="3">
        <v>3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5</v>
      </c>
    </row>
    <row r="26" spans="1:33" ht="12.75">
      <c r="A26" s="12" t="s">
        <v>426</v>
      </c>
      <c r="B26" s="4">
        <v>5</v>
      </c>
      <c r="C26" s="4">
        <v>11</v>
      </c>
      <c r="D26" s="4">
        <v>9</v>
      </c>
      <c r="E26" s="4">
        <v>4</v>
      </c>
      <c r="F26" s="4">
        <v>1</v>
      </c>
      <c r="G26" s="4">
        <v>6</v>
      </c>
      <c r="H26" s="4">
        <v>5</v>
      </c>
      <c r="I26" s="4">
        <v>4</v>
      </c>
      <c r="J26" s="4">
        <v>9</v>
      </c>
      <c r="K26" s="4">
        <v>6</v>
      </c>
      <c r="L26" s="4">
        <v>4</v>
      </c>
      <c r="M26" s="4">
        <v>5</v>
      </c>
      <c r="N26" s="4">
        <v>7</v>
      </c>
      <c r="O26" s="4">
        <v>3</v>
      </c>
      <c r="P26" s="4">
        <v>3</v>
      </c>
      <c r="Q26" s="4">
        <v>9</v>
      </c>
      <c r="R26" s="4">
        <v>8</v>
      </c>
      <c r="S26" s="4">
        <v>6</v>
      </c>
      <c r="T26" s="4">
        <v>10</v>
      </c>
      <c r="U26" s="4">
        <v>6</v>
      </c>
      <c r="V26" s="4">
        <v>2</v>
      </c>
      <c r="W26" s="4">
        <v>3</v>
      </c>
      <c r="X26" s="4">
        <v>1</v>
      </c>
      <c r="Y26" s="4">
        <v>1</v>
      </c>
      <c r="Z26" s="4">
        <v>5</v>
      </c>
      <c r="AA26" s="4">
        <v>0</v>
      </c>
      <c r="AB26" s="4">
        <v>1</v>
      </c>
      <c r="AC26" s="4">
        <v>1</v>
      </c>
      <c r="AD26" s="4">
        <v>1</v>
      </c>
      <c r="AE26" s="4">
        <v>0</v>
      </c>
      <c r="AF26" s="7">
        <v>1</v>
      </c>
      <c r="AG26" s="49">
        <f t="shared" si="0"/>
        <v>137</v>
      </c>
    </row>
    <row r="27" spans="1:33" ht="12.75">
      <c r="A27" s="13" t="s">
        <v>427</v>
      </c>
      <c r="B27" s="3">
        <v>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2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7</v>
      </c>
    </row>
    <row r="28" spans="1:33" ht="12.75">
      <c r="A28" s="12" t="s">
        <v>428</v>
      </c>
      <c r="B28" s="4">
        <v>0</v>
      </c>
      <c r="C28" s="4">
        <v>1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8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1</v>
      </c>
      <c r="AD28" s="4">
        <v>0</v>
      </c>
      <c r="AE28" s="4">
        <v>0</v>
      </c>
      <c r="AF28" s="7">
        <v>0</v>
      </c>
      <c r="AG28" s="49">
        <f t="shared" si="0"/>
        <v>12</v>
      </c>
    </row>
    <row r="29" spans="1:33" ht="12.75">
      <c r="A29" s="13" t="s">
        <v>429</v>
      </c>
      <c r="B29" s="3">
        <v>2</v>
      </c>
      <c r="C29" s="3">
        <v>8</v>
      </c>
      <c r="D29" s="3">
        <v>3</v>
      </c>
      <c r="E29" s="3">
        <v>4</v>
      </c>
      <c r="F29" s="3">
        <v>10</v>
      </c>
      <c r="G29" s="3">
        <v>4</v>
      </c>
      <c r="H29" s="3">
        <v>10</v>
      </c>
      <c r="I29" s="3">
        <v>25</v>
      </c>
      <c r="J29" s="3">
        <v>10</v>
      </c>
      <c r="K29" s="3">
        <v>11</v>
      </c>
      <c r="L29" s="3">
        <v>13</v>
      </c>
      <c r="M29" s="3">
        <v>9</v>
      </c>
      <c r="N29" s="3">
        <v>18</v>
      </c>
      <c r="O29" s="3">
        <v>20</v>
      </c>
      <c r="P29" s="3">
        <v>13</v>
      </c>
      <c r="Q29" s="3">
        <v>18</v>
      </c>
      <c r="R29" s="3">
        <v>10</v>
      </c>
      <c r="S29" s="3">
        <v>8</v>
      </c>
      <c r="T29" s="3">
        <v>11</v>
      </c>
      <c r="U29" s="3">
        <v>6</v>
      </c>
      <c r="V29" s="3">
        <v>10</v>
      </c>
      <c r="W29" s="3">
        <v>2</v>
      </c>
      <c r="X29" s="3">
        <v>8</v>
      </c>
      <c r="Y29" s="3">
        <v>6</v>
      </c>
      <c r="Z29" s="3">
        <v>19</v>
      </c>
      <c r="AA29" s="3">
        <v>0</v>
      </c>
      <c r="AB29" s="3">
        <v>1</v>
      </c>
      <c r="AC29" s="3">
        <v>2</v>
      </c>
      <c r="AD29" s="3">
        <v>3</v>
      </c>
      <c r="AE29" s="3">
        <v>0</v>
      </c>
      <c r="AF29" s="8">
        <v>5</v>
      </c>
      <c r="AG29" s="48">
        <f t="shared" si="0"/>
        <v>269</v>
      </c>
    </row>
    <row r="30" spans="1:33" ht="12.75">
      <c r="A30" s="12" t="s">
        <v>430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5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0</v>
      </c>
      <c r="AF30" s="7">
        <v>0</v>
      </c>
      <c r="AG30" s="49">
        <f t="shared" si="0"/>
        <v>8</v>
      </c>
    </row>
    <row r="31" spans="1:33" ht="12.75">
      <c r="A31" s="13" t="s">
        <v>431</v>
      </c>
      <c r="B31" s="3">
        <v>0</v>
      </c>
      <c r="C31" s="3">
        <v>2</v>
      </c>
      <c r="D31" s="3">
        <v>0</v>
      </c>
      <c r="E31" s="3">
        <v>0</v>
      </c>
      <c r="F31" s="3">
        <v>1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2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9</v>
      </c>
    </row>
    <row r="32" spans="1:33" ht="13.5" thickBot="1">
      <c r="A32" s="14" t="s">
        <v>401</v>
      </c>
      <c r="B32" s="4">
        <v>0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1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2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0"/>
        <v>6</v>
      </c>
    </row>
    <row r="33" spans="1:33" ht="21.75" thickBot="1">
      <c r="A33" s="44" t="s">
        <v>1</v>
      </c>
      <c r="B33" s="50">
        <f aca="true" t="shared" si="1" ref="B33:AG33">SUM(B3:B32)</f>
        <v>38</v>
      </c>
      <c r="C33" s="50">
        <f t="shared" si="1"/>
        <v>71</v>
      </c>
      <c r="D33" s="50">
        <f t="shared" si="1"/>
        <v>56</v>
      </c>
      <c r="E33" s="50">
        <f t="shared" si="1"/>
        <v>52</v>
      </c>
      <c r="F33" s="50">
        <f t="shared" si="1"/>
        <v>63</v>
      </c>
      <c r="G33" s="50">
        <f t="shared" si="1"/>
        <v>52</v>
      </c>
      <c r="H33" s="50">
        <f t="shared" si="1"/>
        <v>57</v>
      </c>
      <c r="I33" s="50">
        <f t="shared" si="1"/>
        <v>142</v>
      </c>
      <c r="J33" s="50">
        <f t="shared" si="1"/>
        <v>108</v>
      </c>
      <c r="K33" s="50">
        <f t="shared" si="1"/>
        <v>69</v>
      </c>
      <c r="L33" s="50">
        <f t="shared" si="1"/>
        <v>64</v>
      </c>
      <c r="M33" s="50">
        <f t="shared" si="1"/>
        <v>55</v>
      </c>
      <c r="N33" s="50">
        <f t="shared" si="1"/>
        <v>60</v>
      </c>
      <c r="O33" s="50">
        <f t="shared" si="1"/>
        <v>64</v>
      </c>
      <c r="P33" s="50">
        <f t="shared" si="1"/>
        <v>95</v>
      </c>
      <c r="Q33" s="50">
        <f t="shared" si="1"/>
        <v>78</v>
      </c>
      <c r="R33" s="50">
        <f t="shared" si="1"/>
        <v>70</v>
      </c>
      <c r="S33" s="50">
        <f t="shared" si="1"/>
        <v>61</v>
      </c>
      <c r="T33" s="50">
        <f t="shared" si="1"/>
        <v>72</v>
      </c>
      <c r="U33" s="50">
        <f t="shared" si="1"/>
        <v>70</v>
      </c>
      <c r="V33" s="50">
        <f t="shared" si="1"/>
        <v>61</v>
      </c>
      <c r="W33" s="50">
        <f t="shared" si="1"/>
        <v>39</v>
      </c>
      <c r="X33" s="50">
        <f t="shared" si="1"/>
        <v>76</v>
      </c>
      <c r="Y33" s="50">
        <f t="shared" si="1"/>
        <v>53</v>
      </c>
      <c r="Z33" s="50">
        <f t="shared" si="1"/>
        <v>77</v>
      </c>
      <c r="AA33" s="50">
        <f t="shared" si="1"/>
        <v>84</v>
      </c>
      <c r="AB33" s="50">
        <f t="shared" si="1"/>
        <v>72</v>
      </c>
      <c r="AC33" s="50">
        <f t="shared" si="1"/>
        <v>89</v>
      </c>
      <c r="AD33" s="50">
        <f t="shared" si="1"/>
        <v>57</v>
      </c>
      <c r="AE33" s="50">
        <f t="shared" si="1"/>
        <v>50</v>
      </c>
      <c r="AF33" s="50">
        <f t="shared" si="1"/>
        <v>53</v>
      </c>
      <c r="AG33" s="29">
        <f t="shared" si="1"/>
        <v>2108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D491"/>
  <sheetViews>
    <sheetView zoomScalePageLayoutView="0" workbookViewId="0" topLeftCell="A1">
      <pane ySplit="2" topLeftCell="BM3" activePane="bottomLeft" state="frozen"/>
      <selection pane="topLeft" activeCell="J17" sqref="J17"/>
      <selection pane="bottomLeft" activeCell="B3" sqref="B3"/>
    </sheetView>
  </sheetViews>
  <sheetFormatPr defaultColWidth="9.140625" defaultRowHeight="12.75"/>
  <cols>
    <col min="1" max="1" width="10.140625" style="39" customWidth="1"/>
    <col min="2" max="2" width="41.57421875" style="34" bestFit="1" customWidth="1"/>
    <col min="3" max="3" width="25.28125" style="40" bestFit="1" customWidth="1"/>
    <col min="4" max="4" width="8.28125" style="41" customWidth="1"/>
    <col min="5" max="16384" width="9.140625" style="34" customWidth="1"/>
  </cols>
  <sheetData>
    <row r="1" spans="1:4" ht="28.5" customHeight="1" thickBot="1">
      <c r="A1" s="68" t="s">
        <v>9</v>
      </c>
      <c r="B1" s="69"/>
      <c r="C1" s="69"/>
      <c r="D1" s="70"/>
    </row>
    <row r="2" spans="1:4" s="36" customFormat="1" ht="12.75">
      <c r="A2" s="35" t="s">
        <v>8</v>
      </c>
      <c r="B2" s="35" t="s">
        <v>10</v>
      </c>
      <c r="C2" s="35" t="s">
        <v>11</v>
      </c>
      <c r="D2" s="35" t="s">
        <v>12</v>
      </c>
    </row>
    <row r="3" spans="1:4" ht="12.75">
      <c r="A3" s="37">
        <v>1</v>
      </c>
      <c r="B3" s="1" t="str">
        <f>UDC!A3</f>
        <v>FALCO ANTONIO</v>
      </c>
      <c r="C3" s="42" t="s">
        <v>13</v>
      </c>
      <c r="D3" s="38">
        <f>UDC!AG3</f>
        <v>508</v>
      </c>
    </row>
    <row r="4" spans="1:4" ht="12.75">
      <c r="A4" s="37">
        <f aca="true" t="shared" si="0" ref="A4:A67">A3+1</f>
        <v>2</v>
      </c>
      <c r="B4" s="1" t="str">
        <f>UDC!A21</f>
        <v>MONOPOLI SIMONE</v>
      </c>
      <c r="C4" s="42" t="s">
        <v>13</v>
      </c>
      <c r="D4" s="38">
        <f>UDC!AG21</f>
        <v>501</v>
      </c>
    </row>
    <row r="5" spans="1:4" ht="12.75">
      <c r="A5" s="37">
        <f t="shared" si="0"/>
        <v>3</v>
      </c>
      <c r="B5" s="1" t="str">
        <f>'La Margherita'!A4</f>
        <v>CAROFILO GIUSEPPE</v>
      </c>
      <c r="C5" s="42" t="s">
        <v>468</v>
      </c>
      <c r="D5" s="38">
        <f>'La Margherita'!AG4</f>
        <v>500</v>
      </c>
    </row>
    <row r="6" spans="1:4" ht="12.75">
      <c r="A6" s="37">
        <f t="shared" si="0"/>
        <v>4</v>
      </c>
      <c r="B6" s="1" t="str">
        <f>'La Margherita'!A3</f>
        <v>ANGELINO VINCENZO</v>
      </c>
      <c r="C6" s="42" t="s">
        <v>468</v>
      </c>
      <c r="D6" s="38">
        <f>'La Margherita'!AG3</f>
        <v>493</v>
      </c>
    </row>
    <row r="7" spans="1:4" ht="12.75">
      <c r="A7" s="37">
        <f t="shared" si="0"/>
        <v>5</v>
      </c>
      <c r="B7" s="1" t="str">
        <f>'Alleanza Nazionale'!A11</f>
        <v>CELIENTO GIUSEPPE</v>
      </c>
      <c r="C7" s="42" t="s">
        <v>14</v>
      </c>
      <c r="D7" s="38">
        <f>'Alleanza Nazionale'!AG11</f>
        <v>490</v>
      </c>
    </row>
    <row r="8" spans="1:4" ht="12.75">
      <c r="A8" s="37">
        <f t="shared" si="0"/>
        <v>6</v>
      </c>
      <c r="B8" s="1" t="str">
        <f>PSI!A4</f>
        <v>ALIBRICO GIOVANBATTISTA detto GIAMANTE</v>
      </c>
      <c r="C8" s="42" t="s">
        <v>462</v>
      </c>
      <c r="D8" s="38">
        <f>PSI!AG4</f>
        <v>475</v>
      </c>
    </row>
    <row r="9" spans="1:4" ht="12.75">
      <c r="A9" s="37">
        <f t="shared" si="0"/>
        <v>7</v>
      </c>
      <c r="B9" s="1" t="str">
        <f>'Forza Italia'!A32</f>
        <v>VITTORIOSO MICHELE</v>
      </c>
      <c r="C9" s="42" t="s">
        <v>15</v>
      </c>
      <c r="D9" s="38">
        <f>'Forza Italia'!AG32</f>
        <v>439</v>
      </c>
    </row>
    <row r="10" spans="1:4" ht="12.75">
      <c r="A10" s="37">
        <f t="shared" si="0"/>
        <v>8</v>
      </c>
      <c r="B10" s="1" t="str">
        <f>PSI!A8</f>
        <v>ABBAGLIATO ANTONIO</v>
      </c>
      <c r="C10" s="42" t="s">
        <v>462</v>
      </c>
      <c r="D10" s="38">
        <f>PSI!AG8</f>
        <v>359</v>
      </c>
    </row>
    <row r="11" spans="1:4" ht="12.75">
      <c r="A11" s="37">
        <f t="shared" si="0"/>
        <v>9</v>
      </c>
      <c r="B11" s="1" t="str">
        <f>'Forza Italia'!A11</f>
        <v>CICCARELLI CARLO</v>
      </c>
      <c r="C11" s="42" t="s">
        <v>15</v>
      </c>
      <c r="D11" s="38">
        <f>'Forza Italia'!AG11</f>
        <v>354</v>
      </c>
    </row>
    <row r="12" spans="1:4" ht="12.75">
      <c r="A12" s="37">
        <f t="shared" si="0"/>
        <v>10</v>
      </c>
      <c r="B12" s="1" t="str">
        <f>'Democratici di Sinistra'!A7</f>
        <v>CASABURO FRANCESCO</v>
      </c>
      <c r="C12" s="42" t="s">
        <v>471</v>
      </c>
      <c r="D12" s="38">
        <f>'Democratici di Sinistra'!AG7</f>
        <v>351</v>
      </c>
    </row>
    <row r="13" spans="1:4" ht="12.75">
      <c r="A13" s="37">
        <f t="shared" si="0"/>
        <v>11</v>
      </c>
      <c r="B13" s="1" t="str">
        <f>'Socialisti Democratici Italiani'!A3</f>
        <v>DEL GAUDIO RAFFAELE</v>
      </c>
      <c r="C13" s="42" t="s">
        <v>473</v>
      </c>
      <c r="D13" s="38">
        <f>'Socialisti Democratici Italiani'!AG3</f>
        <v>336</v>
      </c>
    </row>
    <row r="14" spans="1:4" ht="12.75">
      <c r="A14" s="37">
        <f t="shared" si="0"/>
        <v>12</v>
      </c>
      <c r="B14" s="1" t="str">
        <f>PSI!A3</f>
        <v>PADRICELLI PASQUALE</v>
      </c>
      <c r="C14" s="42" t="s">
        <v>462</v>
      </c>
      <c r="D14" s="38">
        <f>PSI!AG3</f>
        <v>336</v>
      </c>
    </row>
    <row r="15" spans="1:4" ht="12.75">
      <c r="A15" s="37">
        <f t="shared" si="0"/>
        <v>13</v>
      </c>
      <c r="B15" s="1" t="str">
        <f>UDC!A24</f>
        <v>PINTO ENZO</v>
      </c>
      <c r="C15" s="42" t="s">
        <v>13</v>
      </c>
      <c r="D15" s="38">
        <f>UDC!AG24</f>
        <v>333</v>
      </c>
    </row>
    <row r="16" spans="1:4" ht="12.75">
      <c r="A16" s="37">
        <f t="shared" si="0"/>
        <v>14</v>
      </c>
      <c r="B16" s="1" t="str">
        <f>'Italia di mezzo-L''arca'!A4</f>
        <v>ESPASIANO VINCENZO</v>
      </c>
      <c r="C16" s="42" t="s">
        <v>463</v>
      </c>
      <c r="D16" s="38">
        <f>'Italia di mezzo-L''arca'!AG4</f>
        <v>327</v>
      </c>
    </row>
    <row r="17" spans="1:4" ht="12.75">
      <c r="A17" s="37">
        <f t="shared" si="0"/>
        <v>15</v>
      </c>
      <c r="B17" s="1" t="str">
        <f>'Socialisti Democratici Italiani'!A4</f>
        <v>CANTONE MARIA</v>
      </c>
      <c r="C17" s="42" t="s">
        <v>473</v>
      </c>
      <c r="D17" s="38">
        <f>'Socialisti Democratici Italiani'!AG4</f>
        <v>312</v>
      </c>
    </row>
    <row r="18" spans="1:4" ht="12.75">
      <c r="A18" s="37">
        <f t="shared" si="0"/>
        <v>16</v>
      </c>
      <c r="B18" s="1" t="str">
        <f>UDC!A4</f>
        <v>PELUSO SABATINO</v>
      </c>
      <c r="C18" s="42" t="s">
        <v>13</v>
      </c>
      <c r="D18" s="38">
        <f>UDC!AG4</f>
        <v>305</v>
      </c>
    </row>
    <row r="19" spans="1:4" ht="12.75">
      <c r="A19" s="37">
        <f t="shared" si="0"/>
        <v>17</v>
      </c>
      <c r="B19" s="1" t="str">
        <f>'Forza Italia'!A22</f>
        <v>MELLONE SALVATORE</v>
      </c>
      <c r="C19" s="42" t="s">
        <v>15</v>
      </c>
      <c r="D19" s="38">
        <f>'Forza Italia'!AG22</f>
        <v>294</v>
      </c>
    </row>
    <row r="20" spans="1:4" ht="12.75">
      <c r="A20" s="37">
        <f t="shared" si="0"/>
        <v>18</v>
      </c>
      <c r="B20" s="1" t="str">
        <f>'UDEUR Popolari'!A3</f>
        <v>ACCURSO GIUSEPPINA</v>
      </c>
      <c r="C20" s="42" t="s">
        <v>472</v>
      </c>
      <c r="D20" s="38">
        <f>'UDEUR Popolari'!AG3</f>
        <v>284</v>
      </c>
    </row>
    <row r="21" spans="1:4" ht="12.75">
      <c r="A21" s="37">
        <f t="shared" si="0"/>
        <v>19</v>
      </c>
      <c r="B21" s="1" t="str">
        <f>'Democratici di Sinistra'!A10</f>
        <v>DELLA ROCCA ARCANGELO</v>
      </c>
      <c r="C21" s="42" t="s">
        <v>471</v>
      </c>
      <c r="D21" s="38">
        <f>'Democratici di Sinistra'!AG10</f>
        <v>281</v>
      </c>
    </row>
    <row r="22" spans="1:4" ht="12.75">
      <c r="A22" s="37">
        <f t="shared" si="0"/>
        <v>20</v>
      </c>
      <c r="B22" s="1" t="str">
        <f>'Democratici di Sinistra'!A29</f>
        <v>SEMPLICE MICHELE</v>
      </c>
      <c r="C22" s="42" t="s">
        <v>471</v>
      </c>
      <c r="D22" s="38">
        <f>'Democratici di Sinistra'!AG29</f>
        <v>281</v>
      </c>
    </row>
    <row r="23" spans="1:4" ht="12.75">
      <c r="A23" s="37">
        <f t="shared" si="0"/>
        <v>21</v>
      </c>
      <c r="B23" s="1" t="str">
        <f>'La Margherita'!A8</f>
        <v>SERRAO ARCANGELO</v>
      </c>
      <c r="C23" s="42" t="s">
        <v>468</v>
      </c>
      <c r="D23" s="38">
        <f>'La Margherita'!AG8</f>
        <v>281</v>
      </c>
    </row>
    <row r="24" spans="1:4" ht="12.75">
      <c r="A24" s="37">
        <f t="shared" si="0"/>
        <v>22</v>
      </c>
      <c r="B24" s="1" t="str">
        <f>'Forza Italia'!A24</f>
        <v>NATALE DOMENICO</v>
      </c>
      <c r="C24" s="42" t="s">
        <v>15</v>
      </c>
      <c r="D24" s="38">
        <f>'Forza Italia'!AG24</f>
        <v>272</v>
      </c>
    </row>
    <row r="25" spans="1:4" ht="12.75">
      <c r="A25" s="37">
        <f t="shared" si="0"/>
        <v>23</v>
      </c>
      <c r="B25" s="1" t="str">
        <f>'UDEUR Popolari'!A29</f>
        <v>SIRICO RAFFAELE</v>
      </c>
      <c r="C25" s="42" t="s">
        <v>472</v>
      </c>
      <c r="D25" s="38">
        <f>'UDEUR Popolari'!AG29</f>
        <v>269</v>
      </c>
    </row>
    <row r="26" spans="1:4" ht="12.75">
      <c r="A26" s="37">
        <f t="shared" si="0"/>
        <v>24</v>
      </c>
      <c r="B26" s="1" t="str">
        <f>'Forza Italia'!A10</f>
        <v>CASTELLI ALFONSO</v>
      </c>
      <c r="C26" s="42" t="s">
        <v>15</v>
      </c>
      <c r="D26" s="38">
        <f>'Forza Italia'!AG10</f>
        <v>259</v>
      </c>
    </row>
    <row r="27" spans="1:4" ht="12.75">
      <c r="A27" s="37">
        <f t="shared" si="0"/>
        <v>25</v>
      </c>
      <c r="B27" s="1" t="str">
        <f>'La Margherita'!A7</f>
        <v>MARSICO RAFFAELE</v>
      </c>
      <c r="C27" s="42" t="s">
        <v>468</v>
      </c>
      <c r="D27" s="38">
        <f>'La Margherita'!AG7</f>
        <v>257</v>
      </c>
    </row>
    <row r="28" spans="1:4" ht="12.75">
      <c r="A28" s="37">
        <f t="shared" si="0"/>
        <v>26</v>
      </c>
      <c r="B28" s="1" t="str">
        <f>'Democratici di Sinistra'!A18</f>
        <v>GEBIOLA RAFFAELE</v>
      </c>
      <c r="C28" s="42" t="s">
        <v>471</v>
      </c>
      <c r="D28" s="38">
        <f>'Democratici di Sinistra'!AG18</f>
        <v>256</v>
      </c>
    </row>
    <row r="29" spans="1:4" ht="12.75">
      <c r="A29" s="37">
        <f t="shared" si="0"/>
        <v>27</v>
      </c>
      <c r="B29" s="1" t="str">
        <f>'UDEUR Popolari'!A11</f>
        <v>EMIONE GIOVANNI</v>
      </c>
      <c r="C29" s="42" t="s">
        <v>472</v>
      </c>
      <c r="D29" s="38">
        <f>'UDEUR Popolari'!AG11</f>
        <v>246</v>
      </c>
    </row>
    <row r="30" spans="1:4" ht="12.75">
      <c r="A30" s="37">
        <f t="shared" si="0"/>
        <v>28</v>
      </c>
      <c r="B30" s="1" t="str">
        <f>'Forza Italia'!A19</f>
        <v>MARINO GIUSEPPE</v>
      </c>
      <c r="C30" s="42" t="s">
        <v>15</v>
      </c>
      <c r="D30" s="38">
        <f>'Forza Italia'!AG19</f>
        <v>245</v>
      </c>
    </row>
    <row r="31" spans="1:4" ht="12.75">
      <c r="A31" s="37">
        <f t="shared" si="0"/>
        <v>29</v>
      </c>
      <c r="B31" s="1" t="str">
        <f>'Di Pietro Italia dei Valori'!A4</f>
        <v>PALMIERO FULVIO</v>
      </c>
      <c r="C31" s="42" t="s">
        <v>467</v>
      </c>
      <c r="D31" s="38">
        <f>'Di Pietro Italia dei Valori'!AG4</f>
        <v>242</v>
      </c>
    </row>
    <row r="32" spans="1:4" ht="12.75">
      <c r="A32" s="37">
        <f t="shared" si="0"/>
        <v>30</v>
      </c>
      <c r="B32" s="1" t="str">
        <f>'Forza Italia'!A27</f>
        <v>PEPE GIUSEPPE</v>
      </c>
      <c r="C32" s="42" t="s">
        <v>15</v>
      </c>
      <c r="D32" s="38">
        <f>'Forza Italia'!AG27</f>
        <v>237</v>
      </c>
    </row>
    <row r="33" spans="1:4" ht="12.75">
      <c r="A33" s="37">
        <f t="shared" si="0"/>
        <v>31</v>
      </c>
      <c r="B33" s="1" t="str">
        <f>'Italia di mezzo-L''arca'!A3</f>
        <v>PONTICELLI SALVATORE</v>
      </c>
      <c r="C33" s="42" t="s">
        <v>463</v>
      </c>
      <c r="D33" s="38">
        <f>'Italia di mezzo-L''arca'!AG3</f>
        <v>235</v>
      </c>
    </row>
    <row r="34" spans="1:4" ht="12.75">
      <c r="A34" s="37">
        <f t="shared" si="0"/>
        <v>32</v>
      </c>
      <c r="B34" s="1" t="str">
        <f>'Democratici di Sinistra'!A20</f>
        <v>GUERRA GIUSEPPE</v>
      </c>
      <c r="C34" s="42" t="s">
        <v>471</v>
      </c>
      <c r="D34" s="38">
        <f>'Democratici di Sinistra'!AG20</f>
        <v>224</v>
      </c>
    </row>
    <row r="35" spans="1:4" ht="12.75">
      <c r="A35" s="37">
        <f t="shared" si="0"/>
        <v>33</v>
      </c>
      <c r="B35" s="1" t="str">
        <f>'Di Pietro Italia dei Valori'!A5</f>
        <v>D'AMBROSIO GIOVANBATTISTA</v>
      </c>
      <c r="C35" s="42" t="s">
        <v>467</v>
      </c>
      <c r="D35" s="38">
        <f>'Di Pietro Italia dei Valori'!AG5</f>
        <v>220</v>
      </c>
    </row>
    <row r="36" spans="1:4" ht="12.75">
      <c r="A36" s="37">
        <f t="shared" si="0"/>
        <v>34</v>
      </c>
      <c r="B36" s="1" t="str">
        <f>PSI!A7</f>
        <v>CHIOCCARELLI GIUSEPPE</v>
      </c>
      <c r="C36" s="42" t="s">
        <v>462</v>
      </c>
      <c r="D36" s="38">
        <f>PSI!AG7</f>
        <v>217</v>
      </c>
    </row>
    <row r="37" spans="1:4" ht="12.75">
      <c r="A37" s="37">
        <f t="shared" si="0"/>
        <v>35</v>
      </c>
      <c r="B37" s="1" t="str">
        <f>'UDEUR Popolari'!A22</f>
        <v>PETRAGLIA ANTONIO</v>
      </c>
      <c r="C37" s="42" t="s">
        <v>472</v>
      </c>
      <c r="D37" s="38">
        <f>'UDEUR Popolari'!AG22</f>
        <v>217</v>
      </c>
    </row>
    <row r="38" spans="1:4" ht="12.75">
      <c r="A38" s="37">
        <f t="shared" si="0"/>
        <v>36</v>
      </c>
      <c r="B38" s="1" t="str">
        <f>'Alleanza Nazionale'!A23</f>
        <v>LIZZI GIOVANNI</v>
      </c>
      <c r="C38" s="42" t="s">
        <v>14</v>
      </c>
      <c r="D38" s="38">
        <f>'Alleanza Nazionale'!AG23</f>
        <v>199</v>
      </c>
    </row>
    <row r="39" spans="1:4" ht="12.75">
      <c r="A39" s="37">
        <f t="shared" si="0"/>
        <v>37</v>
      </c>
      <c r="B39" s="1" t="str">
        <f>'Italia di mezzo-L''arca'!A7</f>
        <v>ANGELINO CARLO</v>
      </c>
      <c r="C39" s="42" t="s">
        <v>463</v>
      </c>
      <c r="D39" s="38">
        <f>'Italia di mezzo-L''arca'!AG7</f>
        <v>186</v>
      </c>
    </row>
    <row r="40" spans="1:4" ht="12.75">
      <c r="A40" s="37">
        <f t="shared" si="0"/>
        <v>38</v>
      </c>
      <c r="B40" s="1" t="str">
        <f>'UDEUR Popolari'!A9</f>
        <v>CHIARIELLO NICOLA</v>
      </c>
      <c r="C40" s="42" t="s">
        <v>472</v>
      </c>
      <c r="D40" s="38">
        <f>'UDEUR Popolari'!AG9</f>
        <v>186</v>
      </c>
    </row>
    <row r="41" spans="1:4" ht="12.75">
      <c r="A41" s="37">
        <f t="shared" si="0"/>
        <v>39</v>
      </c>
      <c r="B41" s="1" t="str">
        <f>'Forza Italia'!A12</f>
        <v>DELLA ROSSA MARIO</v>
      </c>
      <c r="C41" s="42" t="s">
        <v>15</v>
      </c>
      <c r="D41" s="38">
        <f>'Forza Italia'!AG12</f>
        <v>186</v>
      </c>
    </row>
    <row r="42" spans="1:4" ht="12.75">
      <c r="A42" s="37">
        <f t="shared" si="0"/>
        <v>40</v>
      </c>
      <c r="B42" s="1" t="str">
        <f>'UDEUR Popolari'!A24</f>
        <v>RICCIO GENNARO</v>
      </c>
      <c r="C42" s="42" t="s">
        <v>472</v>
      </c>
      <c r="D42" s="38">
        <f>'UDEUR Popolari'!AG24</f>
        <v>186</v>
      </c>
    </row>
    <row r="43" spans="1:4" ht="12.75">
      <c r="A43" s="37">
        <f t="shared" si="0"/>
        <v>41</v>
      </c>
      <c r="B43" s="1" t="str">
        <f>'Di Pietro Italia dei Valori'!A3</f>
        <v>MENNILLO PASQUALE</v>
      </c>
      <c r="C43" s="42" t="s">
        <v>467</v>
      </c>
      <c r="D43" s="38">
        <f>'Di Pietro Italia dei Valori'!AG3</f>
        <v>185</v>
      </c>
    </row>
    <row r="44" spans="1:4" ht="12.75">
      <c r="A44" s="37">
        <f t="shared" si="0"/>
        <v>42</v>
      </c>
      <c r="B44" s="1" t="str">
        <f>'Forza Italia'!A21</f>
        <v>MASTROMINICO CARLO</v>
      </c>
      <c r="C44" s="42" t="s">
        <v>15</v>
      </c>
      <c r="D44" s="38">
        <f>'Forza Italia'!AG21</f>
        <v>184</v>
      </c>
    </row>
    <row r="45" spans="1:4" ht="12.75">
      <c r="A45" s="37">
        <f t="shared" si="0"/>
        <v>43</v>
      </c>
      <c r="B45" s="1" t="str">
        <f>'Democratici di Sinistra'!A3</f>
        <v>ARIEMMA PIERINA</v>
      </c>
      <c r="C45" s="42" t="s">
        <v>471</v>
      </c>
      <c r="D45" s="38">
        <f>'Democratici di Sinistra'!AG3</f>
        <v>173</v>
      </c>
    </row>
    <row r="46" spans="1:4" ht="12.75">
      <c r="A46" s="37">
        <f t="shared" si="0"/>
        <v>44</v>
      </c>
      <c r="B46" s="1" t="str">
        <f>'La Margherita'!A14</f>
        <v>BUONONATO BRUNO</v>
      </c>
      <c r="C46" s="42" t="s">
        <v>468</v>
      </c>
      <c r="D46" s="38">
        <f>'La Margherita'!AG14</f>
        <v>173</v>
      </c>
    </row>
    <row r="47" spans="1:4" ht="12.75">
      <c r="A47" s="37">
        <f t="shared" si="0"/>
        <v>45</v>
      </c>
      <c r="B47" s="1" t="str">
        <f>'La Margherita'!A6</f>
        <v>FUSCO SALVATORE</v>
      </c>
      <c r="C47" s="42" t="s">
        <v>468</v>
      </c>
      <c r="D47" s="38">
        <f>'La Margherita'!AG6</f>
        <v>173</v>
      </c>
    </row>
    <row r="48" spans="1:4" ht="12.75">
      <c r="A48" s="37">
        <f t="shared" si="0"/>
        <v>46</v>
      </c>
      <c r="B48" s="1" t="str">
        <f>PSI!A5</f>
        <v>LIBERTINI GIACINTO</v>
      </c>
      <c r="C48" s="42" t="s">
        <v>462</v>
      </c>
      <c r="D48" s="38">
        <f>PSI!AG5</f>
        <v>170</v>
      </c>
    </row>
    <row r="49" spans="1:4" ht="12.75">
      <c r="A49" s="37">
        <f t="shared" si="0"/>
        <v>47</v>
      </c>
      <c r="B49" s="1" t="str">
        <f>'Forza Italia'!A3</f>
        <v>ABATE FRANCESCO</v>
      </c>
      <c r="C49" s="42" t="s">
        <v>15</v>
      </c>
      <c r="D49" s="38">
        <f>'Forza Italia'!AG3</f>
        <v>169</v>
      </c>
    </row>
    <row r="50" spans="1:4" ht="12.75">
      <c r="A50" s="37">
        <f t="shared" si="0"/>
        <v>48</v>
      </c>
      <c r="B50" s="1" t="str">
        <f>'Forza Italia'!A18</f>
        <v>MARINIELLO NICOLA</v>
      </c>
      <c r="C50" s="42" t="s">
        <v>15</v>
      </c>
      <c r="D50" s="38">
        <f>'Forza Italia'!AG18</f>
        <v>166</v>
      </c>
    </row>
    <row r="51" spans="1:4" ht="12.75">
      <c r="A51" s="37">
        <f t="shared" si="0"/>
        <v>49</v>
      </c>
      <c r="B51" s="1" t="str">
        <f>UDC!A26</f>
        <v>PONTICELLI GIUSEPPE detto PIPPO</v>
      </c>
      <c r="C51" s="42" t="s">
        <v>13</v>
      </c>
      <c r="D51" s="38">
        <f>UDC!AG26</f>
        <v>160</v>
      </c>
    </row>
    <row r="52" spans="1:4" ht="12.75">
      <c r="A52" s="37">
        <f t="shared" si="0"/>
        <v>50</v>
      </c>
      <c r="B52" s="1" t="str">
        <f>'La Margherita'!A5</f>
        <v>FALCO LUIGI</v>
      </c>
      <c r="C52" s="42" t="s">
        <v>468</v>
      </c>
      <c r="D52" s="38">
        <f>'La Margherita'!AG5</f>
        <v>149</v>
      </c>
    </row>
    <row r="53" spans="1:4" ht="12.75">
      <c r="A53" s="37">
        <f t="shared" si="0"/>
        <v>51</v>
      </c>
      <c r="B53" s="1" t="str">
        <f>'Alleanza Nazionale'!A16</f>
        <v>ESPOSITO PASQUALE detto LINO</v>
      </c>
      <c r="C53" s="42" t="s">
        <v>14</v>
      </c>
      <c r="D53" s="38">
        <f>'Alleanza Nazionale'!AG16</f>
        <v>148</v>
      </c>
    </row>
    <row r="54" spans="1:4" ht="12.75">
      <c r="A54" s="37">
        <f t="shared" si="0"/>
        <v>52</v>
      </c>
      <c r="B54" s="1" t="str">
        <f>'Di Pietro Italia dei Valori'!A7</f>
        <v>PONTICELLI GIUSEPPE</v>
      </c>
      <c r="C54" s="42" t="s">
        <v>467</v>
      </c>
      <c r="D54" s="38">
        <f>'Di Pietro Italia dei Valori'!AG7</f>
        <v>148</v>
      </c>
    </row>
    <row r="55" spans="1:4" ht="12.75">
      <c r="A55" s="37">
        <f t="shared" si="0"/>
        <v>53</v>
      </c>
      <c r="B55" s="1" t="str">
        <f>Verdi!A3</f>
        <v>FALCO VINCENZO detto ENZO</v>
      </c>
      <c r="C55" s="42" t="s">
        <v>469</v>
      </c>
      <c r="D55" s="38">
        <f>Verdi!AG3</f>
        <v>142</v>
      </c>
    </row>
    <row r="56" spans="1:4" ht="12.75">
      <c r="A56" s="37">
        <f t="shared" si="0"/>
        <v>54</v>
      </c>
      <c r="B56" s="1" t="str">
        <f>UDC!A14</f>
        <v>DI MICHELE LUIGI</v>
      </c>
      <c r="C56" s="42" t="s">
        <v>13</v>
      </c>
      <c r="D56" s="38">
        <f>UDC!AG14</f>
        <v>140</v>
      </c>
    </row>
    <row r="57" spans="1:4" ht="12.75">
      <c r="A57" s="37">
        <f t="shared" si="0"/>
        <v>55</v>
      </c>
      <c r="B57" s="1" t="str">
        <f>'UDEUR Popolari'!A26</f>
        <v>RUSSO VITTORIO</v>
      </c>
      <c r="C57" s="42" t="s">
        <v>472</v>
      </c>
      <c r="D57" s="38">
        <f>'UDEUR Popolari'!AG26</f>
        <v>137</v>
      </c>
    </row>
    <row r="58" spans="1:4" ht="12.75">
      <c r="A58" s="37">
        <f t="shared" si="0"/>
        <v>56</v>
      </c>
      <c r="B58" s="1" t="str">
        <f>'Democratici di Sinistra'!A15</f>
        <v>ESPOSITO CARMINE detto NINO</v>
      </c>
      <c r="C58" s="42" t="s">
        <v>471</v>
      </c>
      <c r="D58" s="38">
        <f>'Democratici di Sinistra'!AG15</f>
        <v>136</v>
      </c>
    </row>
    <row r="59" spans="1:4" ht="12.75">
      <c r="A59" s="37">
        <f t="shared" si="0"/>
        <v>57</v>
      </c>
      <c r="B59" s="1" t="str">
        <f>'Italia di mezzo-L''arca'!A6</f>
        <v>PANGIA PASQUALE</v>
      </c>
      <c r="C59" s="42" t="s">
        <v>463</v>
      </c>
      <c r="D59" s="38">
        <f>'Italia di mezzo-L''arca'!AG6</f>
        <v>134</v>
      </c>
    </row>
    <row r="60" spans="1:4" ht="12.75">
      <c r="A60" s="37">
        <f t="shared" si="0"/>
        <v>58</v>
      </c>
      <c r="B60" s="1" t="str">
        <f>UDC!A15</f>
        <v>DONADIO ALFONSO</v>
      </c>
      <c r="C60" s="42" t="s">
        <v>13</v>
      </c>
      <c r="D60" s="38">
        <f>UDC!AG15</f>
        <v>128</v>
      </c>
    </row>
    <row r="61" spans="1:4" ht="12.75">
      <c r="A61" s="37">
        <f t="shared" si="0"/>
        <v>59</v>
      </c>
      <c r="B61" s="1" t="str">
        <f>'UDEUR Popolari'!A14</f>
        <v>FALCO LUIGI detto GIGINO</v>
      </c>
      <c r="C61" s="42" t="s">
        <v>472</v>
      </c>
      <c r="D61" s="38">
        <f>'UDEUR Popolari'!AG14</f>
        <v>126</v>
      </c>
    </row>
    <row r="62" spans="1:4" ht="12.75">
      <c r="A62" s="37">
        <f t="shared" si="0"/>
        <v>60</v>
      </c>
      <c r="B62" s="1" t="str">
        <f>'Di Pietro Italia dei Valori'!A6</f>
        <v>SCHERMA VINCENZO</v>
      </c>
      <c r="C62" s="42" t="s">
        <v>467</v>
      </c>
      <c r="D62" s="38">
        <f>'Di Pietro Italia dei Valori'!AG6</f>
        <v>123</v>
      </c>
    </row>
    <row r="63" spans="1:4" ht="12.75">
      <c r="A63" s="37">
        <f t="shared" si="0"/>
        <v>61</v>
      </c>
      <c r="B63" s="1" t="str">
        <f>'Lista Tigre'!A9</f>
        <v>BERNARDO GIUSEPPE</v>
      </c>
      <c r="C63" s="42" t="s">
        <v>465</v>
      </c>
      <c r="D63" s="38">
        <f>'Lista Tigre'!AG9</f>
        <v>121</v>
      </c>
    </row>
    <row r="64" spans="1:4" ht="12.75">
      <c r="A64" s="37">
        <f t="shared" si="0"/>
        <v>62</v>
      </c>
      <c r="B64" s="1" t="str">
        <f>'Forza Italia'!A20</f>
        <v>MARZANO ANGELO</v>
      </c>
      <c r="C64" s="42" t="s">
        <v>15</v>
      </c>
      <c r="D64" s="38">
        <f>'Forza Italia'!AG20</f>
        <v>121</v>
      </c>
    </row>
    <row r="65" spans="1:4" ht="12.75">
      <c r="A65" s="37">
        <f t="shared" si="0"/>
        <v>63</v>
      </c>
      <c r="B65" s="1" t="str">
        <f>'Democratici di Sinistra'!A17</f>
        <v>FICO VINCENZO</v>
      </c>
      <c r="C65" s="42" t="s">
        <v>471</v>
      </c>
      <c r="D65" s="38">
        <f>'Democratici di Sinistra'!AG17</f>
        <v>120</v>
      </c>
    </row>
    <row r="66" spans="1:4" ht="12.75">
      <c r="A66" s="37">
        <f t="shared" si="0"/>
        <v>64</v>
      </c>
      <c r="B66" s="1" t="str">
        <f>'Democratici di Sinistra'!A26</f>
        <v>PALMIERO FRANCESCO</v>
      </c>
      <c r="C66" s="42" t="s">
        <v>471</v>
      </c>
      <c r="D66" s="38">
        <f>'Democratici di Sinistra'!AG26</f>
        <v>117</v>
      </c>
    </row>
    <row r="67" spans="1:4" ht="12.75">
      <c r="A67" s="37">
        <f t="shared" si="0"/>
        <v>65</v>
      </c>
      <c r="B67" s="1" t="str">
        <f>Verdi!A11</f>
        <v>CELIENTO FRANCESCO detto FRANCO</v>
      </c>
      <c r="C67" s="42" t="s">
        <v>469</v>
      </c>
      <c r="D67" s="38">
        <f>Verdi!AG11</f>
        <v>116</v>
      </c>
    </row>
    <row r="68" spans="1:4" ht="12.75">
      <c r="A68" s="37">
        <f aca="true" t="shared" si="1" ref="A68:A131">A67+1</f>
        <v>66</v>
      </c>
      <c r="B68" s="1" t="str">
        <f>'Alleanza Nazionale'!A17</f>
        <v>FAIOLA FRANCESCO</v>
      </c>
      <c r="C68" s="42" t="s">
        <v>14</v>
      </c>
      <c r="D68" s="38">
        <f>'Alleanza Nazionale'!AG17</f>
        <v>112</v>
      </c>
    </row>
    <row r="69" spans="1:4" ht="12.75">
      <c r="A69" s="37">
        <f t="shared" si="1"/>
        <v>67</v>
      </c>
      <c r="B69" s="1" t="str">
        <f>'Lista Tigre'!A4</f>
        <v>TOPA GIUSEPPE</v>
      </c>
      <c r="C69" s="42" t="s">
        <v>465</v>
      </c>
      <c r="D69" s="38">
        <f>'Lista Tigre'!AG4</f>
        <v>112</v>
      </c>
    </row>
    <row r="70" spans="1:4" ht="12.75">
      <c r="A70" s="37">
        <f t="shared" si="1"/>
        <v>68</v>
      </c>
      <c r="B70" s="1" t="str">
        <f>'Lista Tigre'!A3</f>
        <v>CARUSO PASQUALE detto STUDENTE</v>
      </c>
      <c r="C70" s="42" t="s">
        <v>465</v>
      </c>
      <c r="D70" s="38">
        <f>'Lista Tigre'!AG3</f>
        <v>111</v>
      </c>
    </row>
    <row r="71" spans="1:4" ht="12.75">
      <c r="A71" s="37">
        <f t="shared" si="1"/>
        <v>69</v>
      </c>
      <c r="B71" s="1" t="str">
        <f>'Democratici di Sinistra'!A9</f>
        <v>CELIENTO GIUSEPPE</v>
      </c>
      <c r="C71" s="42" t="s">
        <v>471</v>
      </c>
      <c r="D71" s="38">
        <f>'Democratici di Sinistra'!AG9</f>
        <v>110</v>
      </c>
    </row>
    <row r="72" spans="1:4" ht="12.75">
      <c r="A72" s="37">
        <f t="shared" si="1"/>
        <v>70</v>
      </c>
      <c r="B72" s="1" t="str">
        <f>'La Margherita'!A18</f>
        <v>DELLA GATTA GIUSEPPE</v>
      </c>
      <c r="C72" s="42" t="s">
        <v>468</v>
      </c>
      <c r="D72" s="38">
        <f>'La Margherita'!AG18</f>
        <v>109</v>
      </c>
    </row>
    <row r="73" spans="1:4" ht="12.75">
      <c r="A73" s="37">
        <f t="shared" si="1"/>
        <v>71</v>
      </c>
      <c r="B73" s="1" t="str">
        <f>'Socialisti Democratici Italiani'!A14</f>
        <v>ESPOSITO RAFFAELE</v>
      </c>
      <c r="C73" s="42" t="s">
        <v>473</v>
      </c>
      <c r="D73" s="38">
        <f>'Socialisti Democratici Italiani'!AG14</f>
        <v>107</v>
      </c>
    </row>
    <row r="74" spans="1:4" ht="12.75">
      <c r="A74" s="37">
        <f t="shared" si="1"/>
        <v>72</v>
      </c>
      <c r="B74" s="1" t="str">
        <f>'Italia di mezzo-L''arca'!A5</f>
        <v>SCARAMELLA DOMENICO</v>
      </c>
      <c r="C74" s="42" t="s">
        <v>463</v>
      </c>
      <c r="D74" s="38">
        <f>'Italia di mezzo-L''arca'!AG5</f>
        <v>107</v>
      </c>
    </row>
    <row r="75" spans="1:4" ht="12.75">
      <c r="A75" s="37">
        <f t="shared" si="1"/>
        <v>73</v>
      </c>
      <c r="B75" s="1" t="str">
        <f>'Forza Italia'!A28</f>
        <v>PETITO LUIGI</v>
      </c>
      <c r="C75" s="42" t="s">
        <v>15</v>
      </c>
      <c r="D75" s="38">
        <f>'Forza Italia'!AG28</f>
        <v>103</v>
      </c>
    </row>
    <row r="76" spans="1:4" ht="12.75">
      <c r="A76" s="37">
        <f t="shared" si="1"/>
        <v>74</v>
      </c>
      <c r="B76" s="1" t="str">
        <f>'Forza Italia'!A9</f>
        <v>BILLINO RAFFAELE</v>
      </c>
      <c r="C76" s="42" t="s">
        <v>15</v>
      </c>
      <c r="D76" s="38">
        <f>'Forza Italia'!AG9</f>
        <v>100</v>
      </c>
    </row>
    <row r="77" spans="1:4" ht="12.75">
      <c r="A77" s="37">
        <f t="shared" si="1"/>
        <v>75</v>
      </c>
      <c r="B77" s="1" t="str">
        <f>'Alleanza Nazionale'!A27</f>
        <v>PELUSO GIOVANNI</v>
      </c>
      <c r="C77" s="42" t="s">
        <v>14</v>
      </c>
      <c r="D77" s="38">
        <f>'Alleanza Nazionale'!AG27</f>
        <v>98</v>
      </c>
    </row>
    <row r="78" spans="1:4" ht="12.75">
      <c r="A78" s="37">
        <f t="shared" si="1"/>
        <v>76</v>
      </c>
      <c r="B78" s="1" t="str">
        <f>PSI!A9</f>
        <v>MARINIELLI PIETRO</v>
      </c>
      <c r="C78" s="42" t="s">
        <v>462</v>
      </c>
      <c r="D78" s="38">
        <f>PSI!AG9</f>
        <v>97</v>
      </c>
    </row>
    <row r="79" spans="1:4" ht="12.75">
      <c r="A79" s="37">
        <f t="shared" si="1"/>
        <v>77</v>
      </c>
      <c r="B79" s="1" t="str">
        <f>'Repubblicani Democratici'!A25</f>
        <v>MARZANO FRANCO</v>
      </c>
      <c r="C79" s="42" t="s">
        <v>470</v>
      </c>
      <c r="D79" s="38">
        <f>'Repubblicani Democratici'!AG25</f>
        <v>97</v>
      </c>
    </row>
    <row r="80" spans="1:4" ht="12.75">
      <c r="A80" s="37">
        <f t="shared" si="1"/>
        <v>78</v>
      </c>
      <c r="B80" s="1" t="str">
        <f>'La Margherita'!A32</f>
        <v>PICONE MICHELE</v>
      </c>
      <c r="C80" s="42" t="s">
        <v>468</v>
      </c>
      <c r="D80" s="38">
        <f>'La Margherita'!AG32</f>
        <v>94</v>
      </c>
    </row>
    <row r="81" spans="1:4" ht="12.75">
      <c r="A81" s="37">
        <f t="shared" si="1"/>
        <v>79</v>
      </c>
      <c r="B81" s="1" t="str">
        <f>PSI!A12</f>
        <v>CASTALDO CLAUDIO</v>
      </c>
      <c r="C81" s="42" t="s">
        <v>462</v>
      </c>
      <c r="D81" s="38">
        <f>PSI!AG12</f>
        <v>93</v>
      </c>
    </row>
    <row r="82" spans="1:4" ht="12.75">
      <c r="A82" s="37">
        <f t="shared" si="1"/>
        <v>80</v>
      </c>
      <c r="B82" s="1" t="str">
        <f>'Di Pietro Italia dei Valori'!A10</f>
        <v>ANGELINO PASQUALE</v>
      </c>
      <c r="C82" s="42" t="s">
        <v>467</v>
      </c>
      <c r="D82" s="38">
        <f>'Di Pietro Italia dei Valori'!AG10</f>
        <v>92</v>
      </c>
    </row>
    <row r="83" spans="1:4" ht="12.75">
      <c r="A83" s="37">
        <f t="shared" si="1"/>
        <v>81</v>
      </c>
      <c r="B83" s="1" t="str">
        <f>Pensionati!A3</f>
        <v>TAVANO PASQUALE</v>
      </c>
      <c r="C83" s="42" t="s">
        <v>464</v>
      </c>
      <c r="D83" s="38">
        <f>Pensionati!AG3</f>
        <v>92</v>
      </c>
    </row>
    <row r="84" spans="1:4" ht="12.75">
      <c r="A84" s="37">
        <f t="shared" si="1"/>
        <v>82</v>
      </c>
      <c r="B84" s="1" t="str">
        <f>'Nuova Italia'!A3</f>
        <v>DI PALMA MARIO</v>
      </c>
      <c r="C84" s="42" t="s">
        <v>466</v>
      </c>
      <c r="D84" s="38">
        <f>'Nuova Italia'!AG3</f>
        <v>91</v>
      </c>
    </row>
    <row r="85" spans="1:4" ht="12.75">
      <c r="A85" s="37">
        <f t="shared" si="1"/>
        <v>83</v>
      </c>
      <c r="B85" s="1" t="str">
        <f>Verdi!A9</f>
        <v>LICITO EUGENIO</v>
      </c>
      <c r="C85" s="42" t="s">
        <v>469</v>
      </c>
      <c r="D85" s="38">
        <f>Verdi!AG9</f>
        <v>91</v>
      </c>
    </row>
    <row r="86" spans="1:4" ht="12.75">
      <c r="A86" s="37">
        <f t="shared" si="1"/>
        <v>84</v>
      </c>
      <c r="B86" s="1" t="str">
        <f>'Lista Tigre'!A6</f>
        <v>BARBATO AGRIPPINO</v>
      </c>
      <c r="C86" s="42" t="s">
        <v>465</v>
      </c>
      <c r="D86" s="38">
        <f>'Lista Tigre'!AG6</f>
        <v>90</v>
      </c>
    </row>
    <row r="87" spans="1:4" ht="12.75">
      <c r="A87" s="37">
        <f t="shared" si="1"/>
        <v>85</v>
      </c>
      <c r="B87" s="1" t="str">
        <f>'La Margherita'!A15</f>
        <v>CAFARO GIUSEPPE detto PINUCCIO</v>
      </c>
      <c r="C87" s="42" t="s">
        <v>468</v>
      </c>
      <c r="D87" s="38">
        <f>'La Margherita'!AG15</f>
        <v>89</v>
      </c>
    </row>
    <row r="88" spans="1:4" ht="12.75">
      <c r="A88" s="37">
        <f t="shared" si="1"/>
        <v>86</v>
      </c>
      <c r="B88" s="1" t="str">
        <f>UDC!A32</f>
        <v>VITALBA FRANCESCO</v>
      </c>
      <c r="C88" s="42" t="s">
        <v>13</v>
      </c>
      <c r="D88" s="38">
        <f>UDC!AG32</f>
        <v>88</v>
      </c>
    </row>
    <row r="89" spans="1:4" ht="12.75">
      <c r="A89" s="37">
        <f t="shared" si="1"/>
        <v>87</v>
      </c>
      <c r="B89" s="1" t="str">
        <f>UDC!A11</f>
        <v>DANIELE GAETANO</v>
      </c>
      <c r="C89" s="42" t="s">
        <v>13</v>
      </c>
      <c r="D89" s="38">
        <f>UDC!AG11</f>
        <v>86</v>
      </c>
    </row>
    <row r="90" spans="1:4" ht="12.75">
      <c r="A90" s="37">
        <f t="shared" si="1"/>
        <v>88</v>
      </c>
      <c r="B90" s="1" t="str">
        <f>UDC!A19</f>
        <v>MARZANO MICHELE</v>
      </c>
      <c r="C90" s="42" t="s">
        <v>13</v>
      </c>
      <c r="D90" s="38">
        <f>UDC!AG19</f>
        <v>85</v>
      </c>
    </row>
    <row r="91" spans="1:4" ht="12.75">
      <c r="A91" s="37">
        <f t="shared" si="1"/>
        <v>89</v>
      </c>
      <c r="B91" s="1" t="str">
        <f>'Forza Italia'!A29</f>
        <v>PONTICELLI GIUSEPPE</v>
      </c>
      <c r="C91" s="42" t="s">
        <v>15</v>
      </c>
      <c r="D91" s="38">
        <f>'Forza Italia'!AG29</f>
        <v>84</v>
      </c>
    </row>
    <row r="92" spans="1:4" ht="12.75">
      <c r="A92" s="37">
        <f t="shared" si="1"/>
        <v>90</v>
      </c>
      <c r="B92" s="1" t="str">
        <f>'UDEUR Popolari'!A13</f>
        <v>ESPOSITO PIERLUIGI</v>
      </c>
      <c r="C92" s="42" t="s">
        <v>472</v>
      </c>
      <c r="D92" s="38">
        <f>'UDEUR Popolari'!AG13</f>
        <v>83</v>
      </c>
    </row>
    <row r="93" spans="1:4" ht="12.75">
      <c r="A93" s="37">
        <f t="shared" si="1"/>
        <v>91</v>
      </c>
      <c r="B93" s="1" t="str">
        <f>'Forza Italia'!A23</f>
        <v>MENNILLO GIOVANNI</v>
      </c>
      <c r="C93" s="42" t="s">
        <v>15</v>
      </c>
      <c r="D93" s="38">
        <f>'Forza Italia'!AG23</f>
        <v>83</v>
      </c>
    </row>
    <row r="94" spans="1:4" ht="12.75">
      <c r="A94" s="37">
        <f t="shared" si="1"/>
        <v>92</v>
      </c>
      <c r="B94" s="1" t="str">
        <f>UDC!A25</f>
        <v>POLLO ALESSANDRO</v>
      </c>
      <c r="C94" s="42" t="s">
        <v>13</v>
      </c>
      <c r="D94" s="38">
        <f>UDC!AG25</f>
        <v>83</v>
      </c>
    </row>
    <row r="95" spans="1:4" ht="12.75">
      <c r="A95" s="37">
        <f t="shared" si="1"/>
        <v>93</v>
      </c>
      <c r="B95" s="1" t="str">
        <f>'Di Pietro Italia dei Valori'!A8</f>
        <v>MARINIELLO FABIO</v>
      </c>
      <c r="C95" s="42" t="s">
        <v>467</v>
      </c>
      <c r="D95" s="38">
        <f>'Di Pietro Italia dei Valori'!AG8</f>
        <v>80</v>
      </c>
    </row>
    <row r="96" spans="1:4" ht="12.75">
      <c r="A96" s="37">
        <f t="shared" si="1"/>
        <v>94</v>
      </c>
      <c r="B96" s="1" t="str">
        <f>UDC!A28</f>
        <v>ROMANO PASQUALE</v>
      </c>
      <c r="C96" s="42" t="s">
        <v>13</v>
      </c>
      <c r="D96" s="38">
        <f>UDC!AG28</f>
        <v>79</v>
      </c>
    </row>
    <row r="97" spans="1:4" ht="12.75">
      <c r="A97" s="37">
        <f t="shared" si="1"/>
        <v>95</v>
      </c>
      <c r="B97" s="1" t="str">
        <f>Verdi!A10</f>
        <v>MARTINO GUGLIELMO</v>
      </c>
      <c r="C97" s="42" t="s">
        <v>469</v>
      </c>
      <c r="D97" s="38">
        <f>Verdi!AG10</f>
        <v>77</v>
      </c>
    </row>
    <row r="98" spans="1:4" ht="12.75">
      <c r="A98" s="37">
        <f t="shared" si="1"/>
        <v>96</v>
      </c>
      <c r="B98" s="1" t="str">
        <f>'Alleanza Nazionale'!A18</f>
        <v>FUSCO TERESA</v>
      </c>
      <c r="C98" s="42" t="s">
        <v>14</v>
      </c>
      <c r="D98" s="38">
        <f>'Alleanza Nazionale'!AG18</f>
        <v>74</v>
      </c>
    </row>
    <row r="99" spans="1:4" ht="12.75">
      <c r="A99" s="37">
        <f t="shared" si="1"/>
        <v>97</v>
      </c>
      <c r="B99" s="1" t="str">
        <f>'Lista Tigre'!A5</f>
        <v>SCUOTTO ANTONIO</v>
      </c>
      <c r="C99" s="42" t="s">
        <v>465</v>
      </c>
      <c r="D99" s="38">
        <f>'Lista Tigre'!AG5</f>
        <v>74</v>
      </c>
    </row>
    <row r="100" spans="1:4" ht="12.75">
      <c r="A100" s="37">
        <f t="shared" si="1"/>
        <v>98</v>
      </c>
      <c r="B100" s="1" t="str">
        <f>UDC!A16</f>
        <v>FUSCO MARIA</v>
      </c>
      <c r="C100" s="42" t="s">
        <v>13</v>
      </c>
      <c r="D100" s="38">
        <f>UDC!AG16</f>
        <v>73</v>
      </c>
    </row>
    <row r="101" spans="1:4" ht="12.75">
      <c r="A101" s="37">
        <f t="shared" si="1"/>
        <v>99</v>
      </c>
      <c r="B101" s="1" t="str">
        <f>'La Margherita'!A9</f>
        <v>SIVO LORENZO</v>
      </c>
      <c r="C101" s="42" t="s">
        <v>468</v>
      </c>
      <c r="D101" s="38">
        <f>'La Margherita'!AG9</f>
        <v>72</v>
      </c>
    </row>
    <row r="102" spans="1:4" ht="12.75">
      <c r="A102" s="37">
        <f t="shared" si="1"/>
        <v>100</v>
      </c>
      <c r="B102" s="1" t="str">
        <f>'La Margherita'!A28</f>
        <v>TASULO SPERANZA</v>
      </c>
      <c r="C102" s="42" t="s">
        <v>468</v>
      </c>
      <c r="D102" s="38">
        <f>'La Margherita'!AG28</f>
        <v>72</v>
      </c>
    </row>
    <row r="103" spans="1:4" ht="12.75">
      <c r="A103" s="37">
        <f t="shared" si="1"/>
        <v>101</v>
      </c>
      <c r="B103" s="1" t="str">
        <f>Verdi!A32</f>
        <v>PALMIERI ERNESTO</v>
      </c>
      <c r="C103" s="42" t="s">
        <v>469</v>
      </c>
      <c r="D103" s="38">
        <f>Verdi!AG32</f>
        <v>70</v>
      </c>
    </row>
    <row r="104" spans="1:4" ht="12.75">
      <c r="A104" s="37">
        <f t="shared" si="1"/>
        <v>102</v>
      </c>
      <c r="B104" s="1" t="str">
        <f>PSI!A10</f>
        <v>MAIELLO GIUSEPPE</v>
      </c>
      <c r="C104" s="42" t="s">
        <v>462</v>
      </c>
      <c r="D104" s="38">
        <f>PSI!AG10</f>
        <v>69</v>
      </c>
    </row>
    <row r="105" spans="1:4" ht="12.75">
      <c r="A105" s="37">
        <f t="shared" si="1"/>
        <v>103</v>
      </c>
      <c r="B105" s="1" t="str">
        <f>'Forza Italia'!A26</f>
        <v>PAPACCIOLI ROSARIO</v>
      </c>
      <c r="C105" s="42" t="s">
        <v>15</v>
      </c>
      <c r="D105" s="38">
        <f>'Forza Italia'!AG26</f>
        <v>69</v>
      </c>
    </row>
    <row r="106" spans="1:4" ht="12.75">
      <c r="A106" s="37">
        <f t="shared" si="1"/>
        <v>104</v>
      </c>
      <c r="B106" s="1" t="str">
        <f>Verdi!A14</f>
        <v>PELLINO SALVATORE</v>
      </c>
      <c r="C106" s="42" t="s">
        <v>469</v>
      </c>
      <c r="D106" s="38">
        <f>Verdi!AG14</f>
        <v>69</v>
      </c>
    </row>
    <row r="107" spans="1:4" ht="12.75">
      <c r="A107" s="37">
        <f t="shared" si="1"/>
        <v>105</v>
      </c>
      <c r="B107" s="1" t="str">
        <f>'UDEUR Popolari'!A17</f>
        <v>GRAZIOSO ANTIMO</v>
      </c>
      <c r="C107" s="42" t="s">
        <v>472</v>
      </c>
      <c r="D107" s="38">
        <f>'UDEUR Popolari'!AG17</f>
        <v>68</v>
      </c>
    </row>
    <row r="108" spans="1:4" ht="12.75">
      <c r="A108" s="37">
        <f t="shared" si="1"/>
        <v>106</v>
      </c>
      <c r="B108" s="1" t="str">
        <f>'La Margherita'!A11</f>
        <v>AMBROSIO MICHELE</v>
      </c>
      <c r="C108" s="42" t="s">
        <v>468</v>
      </c>
      <c r="D108" s="38">
        <f>'La Margherita'!AG11</f>
        <v>67</v>
      </c>
    </row>
    <row r="109" spans="1:4" ht="12.75">
      <c r="A109" s="37">
        <f t="shared" si="1"/>
        <v>107</v>
      </c>
      <c r="B109" s="1" t="str">
        <f>'La Margherita'!A12</f>
        <v>ARTIANO EMANUELA</v>
      </c>
      <c r="C109" s="42" t="s">
        <v>468</v>
      </c>
      <c r="D109" s="38">
        <f>'La Margherita'!AG12</f>
        <v>65</v>
      </c>
    </row>
    <row r="110" spans="1:4" ht="12.75">
      <c r="A110" s="37">
        <f t="shared" si="1"/>
        <v>108</v>
      </c>
      <c r="B110" s="1" t="str">
        <f>'Democratici di Sinistra'!A14</f>
        <v>DONESI MARIA</v>
      </c>
      <c r="C110" s="42" t="s">
        <v>471</v>
      </c>
      <c r="D110" s="38">
        <f>'Democratici di Sinistra'!AG14</f>
        <v>64</v>
      </c>
    </row>
    <row r="111" spans="1:4" ht="12.75">
      <c r="A111" s="37">
        <f t="shared" si="1"/>
        <v>109</v>
      </c>
      <c r="B111" s="1" t="str">
        <f>PSI!A6</f>
        <v>SEMONELLA VINCENZO detto ENZO</v>
      </c>
      <c r="C111" s="42" t="s">
        <v>462</v>
      </c>
      <c r="D111" s="38">
        <f>PSI!AG6</f>
        <v>64</v>
      </c>
    </row>
    <row r="112" spans="1:4" ht="12.75">
      <c r="A112" s="37">
        <f t="shared" si="1"/>
        <v>110</v>
      </c>
      <c r="B112" s="1" t="str">
        <f>'Repubblicani Democratici'!A8</f>
        <v>CALIFANO FELICE</v>
      </c>
      <c r="C112" s="42" t="s">
        <v>470</v>
      </c>
      <c r="D112" s="38">
        <f>'Repubblicani Democratici'!AG8</f>
        <v>61</v>
      </c>
    </row>
    <row r="113" spans="1:4" ht="12.75">
      <c r="A113" s="37">
        <f t="shared" si="1"/>
        <v>111</v>
      </c>
      <c r="B113" s="1" t="str">
        <f>'Forza Italia'!A15</f>
        <v>GRANATO MARIO</v>
      </c>
      <c r="C113" s="42" t="s">
        <v>15</v>
      </c>
      <c r="D113" s="38">
        <f>'Forza Italia'!AG15</f>
        <v>60</v>
      </c>
    </row>
    <row r="114" spans="1:4" ht="12.75">
      <c r="A114" s="37">
        <f t="shared" si="1"/>
        <v>112</v>
      </c>
      <c r="B114" s="1" t="str">
        <f>'La Margherita'!A17</f>
        <v>DE ROSA FABIO</v>
      </c>
      <c r="C114" s="42" t="s">
        <v>468</v>
      </c>
      <c r="D114" s="38">
        <f>'La Margherita'!AG17</f>
        <v>57</v>
      </c>
    </row>
    <row r="115" spans="1:4" ht="12.75">
      <c r="A115" s="37">
        <f t="shared" si="1"/>
        <v>113</v>
      </c>
      <c r="B115" s="1" t="str">
        <f>'Lista Tigre'!A8</f>
        <v>LANNA LUIGI</v>
      </c>
      <c r="C115" s="42" t="s">
        <v>465</v>
      </c>
      <c r="D115" s="38">
        <f>'Lista Tigre'!AG8</f>
        <v>54</v>
      </c>
    </row>
    <row r="116" spans="1:4" ht="12.75">
      <c r="A116" s="37">
        <f t="shared" si="1"/>
        <v>114</v>
      </c>
      <c r="B116" s="1" t="str">
        <f>'UDEUR Popolari'!A6</f>
        <v>BERNARDO ANTONIO</v>
      </c>
      <c r="C116" s="42" t="s">
        <v>472</v>
      </c>
      <c r="D116" s="38">
        <f>'UDEUR Popolari'!AG6</f>
        <v>52</v>
      </c>
    </row>
    <row r="117" spans="1:4" ht="12.75">
      <c r="A117" s="37">
        <f t="shared" si="1"/>
        <v>115</v>
      </c>
      <c r="B117" s="1" t="str">
        <f>Verdi!A15</f>
        <v>PERROTTA ANTONIO</v>
      </c>
      <c r="C117" s="42" t="s">
        <v>469</v>
      </c>
      <c r="D117" s="38">
        <f>Verdi!AG15</f>
        <v>49</v>
      </c>
    </row>
    <row r="118" spans="1:4" ht="12.75">
      <c r="A118" s="37">
        <f t="shared" si="1"/>
        <v>116</v>
      </c>
      <c r="B118" s="1" t="str">
        <f>Verdi!A6</f>
        <v>DE ROSA MARIANNA</v>
      </c>
      <c r="C118" s="42" t="s">
        <v>469</v>
      </c>
      <c r="D118" s="38">
        <f>Verdi!AG6</f>
        <v>48</v>
      </c>
    </row>
    <row r="119" spans="1:4" ht="12.75">
      <c r="A119" s="37">
        <f t="shared" si="1"/>
        <v>117</v>
      </c>
      <c r="B119" s="1" t="str">
        <f>Verdi!A13</f>
        <v>FALCO PIETRO</v>
      </c>
      <c r="C119" s="42" t="s">
        <v>469</v>
      </c>
      <c r="D119" s="38">
        <f>Verdi!AG13</f>
        <v>48</v>
      </c>
    </row>
    <row r="120" spans="1:4" ht="12.75">
      <c r="A120" s="37">
        <f t="shared" si="1"/>
        <v>118</v>
      </c>
      <c r="B120" s="1" t="str">
        <f>'Di Pietro Italia dei Valori'!A11</f>
        <v>ASTUTO LUIGI</v>
      </c>
      <c r="C120" s="42" t="s">
        <v>467</v>
      </c>
      <c r="D120" s="38">
        <f>'Di Pietro Italia dei Valori'!AG11</f>
        <v>46</v>
      </c>
    </row>
    <row r="121" spans="1:4" ht="12.75">
      <c r="A121" s="37">
        <f t="shared" si="1"/>
        <v>119</v>
      </c>
      <c r="B121" s="1" t="str">
        <f>'Forza Italia'!A6</f>
        <v>AURIEMMA LUIGI</v>
      </c>
      <c r="C121" s="42" t="s">
        <v>15</v>
      </c>
      <c r="D121" s="38">
        <f>'Forza Italia'!AG6</f>
        <v>45</v>
      </c>
    </row>
    <row r="122" spans="1:4" ht="12.75">
      <c r="A122" s="37">
        <f t="shared" si="1"/>
        <v>120</v>
      </c>
      <c r="B122" s="1" t="str">
        <f>'Alleanza Nazionale'!A8</f>
        <v>CANNAVO ELENA CATENA</v>
      </c>
      <c r="C122" s="42" t="s">
        <v>14</v>
      </c>
      <c r="D122" s="38">
        <f>'Alleanza Nazionale'!AG8</f>
        <v>44</v>
      </c>
    </row>
    <row r="123" spans="1:4" ht="12.75">
      <c r="A123" s="37">
        <f t="shared" si="1"/>
        <v>121</v>
      </c>
      <c r="B123" s="1" t="str">
        <f>'Repubblicani Democratici'!A28</f>
        <v>PERROTTA CIRO</v>
      </c>
      <c r="C123" s="42" t="s">
        <v>470</v>
      </c>
      <c r="D123" s="38">
        <f>'Repubblicani Democratici'!AG28</f>
        <v>44</v>
      </c>
    </row>
    <row r="124" spans="1:4" ht="12.75">
      <c r="A124" s="37">
        <f t="shared" si="1"/>
        <v>122</v>
      </c>
      <c r="B124" s="1" t="str">
        <f>'UDEUR Popolari'!A19</f>
        <v>NETTORE VINCENZO</v>
      </c>
      <c r="C124" s="42" t="s">
        <v>472</v>
      </c>
      <c r="D124" s="38">
        <f>'UDEUR Popolari'!AG19</f>
        <v>42</v>
      </c>
    </row>
    <row r="125" spans="1:4" ht="12.75">
      <c r="A125" s="37">
        <f t="shared" si="1"/>
        <v>123</v>
      </c>
      <c r="B125" s="1" t="str">
        <f>UDC!A7</f>
        <v>ANGELINO PASQUALE</v>
      </c>
      <c r="C125" s="42" t="s">
        <v>13</v>
      </c>
      <c r="D125" s="38">
        <f>UDC!AG7</f>
        <v>39</v>
      </c>
    </row>
    <row r="126" spans="1:4" ht="12.75">
      <c r="A126" s="37">
        <f t="shared" si="1"/>
        <v>124</v>
      </c>
      <c r="B126" s="1" t="str">
        <f>'Alleanza Nazionale'!A29</f>
        <v>RUSSO RENATO</v>
      </c>
      <c r="C126" s="42" t="s">
        <v>14</v>
      </c>
      <c r="D126" s="38">
        <f>'Alleanza Nazionale'!AG29</f>
        <v>39</v>
      </c>
    </row>
    <row r="127" spans="1:4" ht="12.75">
      <c r="A127" s="37">
        <f t="shared" si="1"/>
        <v>125</v>
      </c>
      <c r="B127" s="1" t="str">
        <f>'Di Pietro Italia dei Valori'!A32</f>
        <v>VITALE ANTONIO</v>
      </c>
      <c r="C127" s="42" t="s">
        <v>467</v>
      </c>
      <c r="D127" s="38">
        <f>'Di Pietro Italia dei Valori'!AG32</f>
        <v>39</v>
      </c>
    </row>
    <row r="128" spans="1:4" ht="12.75">
      <c r="A128" s="37">
        <f t="shared" si="1"/>
        <v>126</v>
      </c>
      <c r="B128" s="1" t="str">
        <f>PSI!A13</f>
        <v>CAPUTO GIOVANNI</v>
      </c>
      <c r="C128" s="42" t="s">
        <v>462</v>
      </c>
      <c r="D128" s="38">
        <f>PSI!AG13</f>
        <v>37</v>
      </c>
    </row>
    <row r="129" spans="1:4" ht="12.75">
      <c r="A129" s="37">
        <f t="shared" si="1"/>
        <v>127</v>
      </c>
      <c r="B129" s="1" t="str">
        <f>'Democratici di Sinistra'!A19</f>
        <v>GIORDANO PIETRO</v>
      </c>
      <c r="C129" s="42" t="s">
        <v>471</v>
      </c>
      <c r="D129" s="38">
        <f>'Democratici di Sinistra'!AG19</f>
        <v>37</v>
      </c>
    </row>
    <row r="130" spans="1:4" ht="12.75">
      <c r="A130" s="37">
        <f t="shared" si="1"/>
        <v>128</v>
      </c>
      <c r="B130" s="1" t="str">
        <f>'Socialisti Democratici Italiani'!A15</f>
        <v>GRANATA VINCENZO</v>
      </c>
      <c r="C130" s="42" t="s">
        <v>473</v>
      </c>
      <c r="D130" s="38">
        <f>'Socialisti Democratici Italiani'!AG15</f>
        <v>36</v>
      </c>
    </row>
    <row r="131" spans="1:4" ht="12.75">
      <c r="A131" s="37">
        <f t="shared" si="1"/>
        <v>129</v>
      </c>
      <c r="B131" s="1" t="str">
        <f>'Socialisti Democratici Italiani'!A12</f>
        <v>DI MASO GIUSEPPA</v>
      </c>
      <c r="C131" s="42" t="s">
        <v>473</v>
      </c>
      <c r="D131" s="38">
        <f>'Socialisti Democratici Italiani'!AG12</f>
        <v>35</v>
      </c>
    </row>
    <row r="132" spans="1:4" ht="12.75">
      <c r="A132" s="37">
        <f aca="true" t="shared" si="2" ref="A132:A195">A131+1</f>
        <v>130</v>
      </c>
      <c r="B132" s="1" t="str">
        <f>'La Margherita'!A22</f>
        <v>GRIMALDI CAPITELLO GIUSEPPE</v>
      </c>
      <c r="C132" s="42" t="s">
        <v>468</v>
      </c>
      <c r="D132" s="38">
        <f>'La Margherita'!AG22</f>
        <v>35</v>
      </c>
    </row>
    <row r="133" spans="1:4" ht="12.75">
      <c r="A133" s="37">
        <f t="shared" si="2"/>
        <v>131</v>
      </c>
      <c r="B133" s="1" t="str">
        <f>'Repubblicani Democratici'!A27</f>
        <v>MOSCA LORENZO</v>
      </c>
      <c r="C133" s="42" t="s">
        <v>470</v>
      </c>
      <c r="D133" s="38">
        <f>'Repubblicani Democratici'!AG27</f>
        <v>33</v>
      </c>
    </row>
    <row r="134" spans="1:4" ht="12.75">
      <c r="A134" s="37">
        <f t="shared" si="2"/>
        <v>132</v>
      </c>
      <c r="B134" s="1" t="str">
        <f>'Di Pietro Italia dei Valori'!A26</f>
        <v>PENZA PASQUALINO detto LINO</v>
      </c>
      <c r="C134" s="42" t="s">
        <v>467</v>
      </c>
      <c r="D134" s="38">
        <f>'Di Pietro Italia dei Valori'!AG26</f>
        <v>33</v>
      </c>
    </row>
    <row r="135" spans="1:4" ht="12.75">
      <c r="A135" s="37">
        <f t="shared" si="2"/>
        <v>133</v>
      </c>
      <c r="B135" s="1" t="str">
        <f>UDC!A9</f>
        <v>CATALANO BIAGIO</v>
      </c>
      <c r="C135" s="42" t="s">
        <v>13</v>
      </c>
      <c r="D135" s="38">
        <f>UDC!AG9</f>
        <v>32</v>
      </c>
    </row>
    <row r="136" spans="1:4" ht="12.75">
      <c r="A136" s="37">
        <f t="shared" si="2"/>
        <v>134</v>
      </c>
      <c r="B136" s="1" t="str">
        <f>'Nuova Italia'!A4</f>
        <v>ONORATO ANGELO</v>
      </c>
      <c r="C136" s="42" t="s">
        <v>466</v>
      </c>
      <c r="D136" s="38">
        <f>'Nuova Italia'!AG4</f>
        <v>32</v>
      </c>
    </row>
    <row r="137" spans="1:4" ht="12.75">
      <c r="A137" s="37">
        <f t="shared" si="2"/>
        <v>135</v>
      </c>
      <c r="B137" s="1" t="str">
        <f>'La Margherita'!A26</f>
        <v>PEZZELLA VINCENZO</v>
      </c>
      <c r="C137" s="42" t="s">
        <v>468</v>
      </c>
      <c r="D137" s="38">
        <f>'La Margherita'!AG26</f>
        <v>32</v>
      </c>
    </row>
    <row r="138" spans="1:4" ht="12.75">
      <c r="A138" s="37">
        <f t="shared" si="2"/>
        <v>136</v>
      </c>
      <c r="B138" s="1" t="str">
        <f>'Italia di mezzo-L''arca'!A10</f>
        <v>CRISCI DOMENICO</v>
      </c>
      <c r="C138" s="42" t="s">
        <v>463</v>
      </c>
      <c r="D138" s="38">
        <f>'Italia di mezzo-L''arca'!AG10</f>
        <v>30</v>
      </c>
    </row>
    <row r="139" spans="1:4" ht="12.75">
      <c r="A139" s="37">
        <f t="shared" si="2"/>
        <v>137</v>
      </c>
      <c r="B139" s="1" t="str">
        <f>UDC!A10</f>
        <v>CRISPINO GIUSEPPE</v>
      </c>
      <c r="C139" s="42" t="s">
        <v>13</v>
      </c>
      <c r="D139" s="38">
        <f>UDC!AG10</f>
        <v>30</v>
      </c>
    </row>
    <row r="140" spans="1:4" ht="12.75">
      <c r="A140" s="37">
        <f t="shared" si="2"/>
        <v>138</v>
      </c>
      <c r="B140" s="1" t="str">
        <f>'Italia di mezzo-L''arca'!A12</f>
        <v>GIANNOTTI GIUSEPPE</v>
      </c>
      <c r="C140" s="42" t="s">
        <v>463</v>
      </c>
      <c r="D140" s="38">
        <f>'Italia di mezzo-L''arca'!AG12</f>
        <v>30</v>
      </c>
    </row>
    <row r="141" spans="1:4" ht="12.75">
      <c r="A141" s="37">
        <f t="shared" si="2"/>
        <v>139</v>
      </c>
      <c r="B141" s="1" t="str">
        <f>'Forza Italia'!A4</f>
        <v>AFFABILE PIETRO</v>
      </c>
      <c r="C141" s="42" t="s">
        <v>15</v>
      </c>
      <c r="D141" s="38">
        <f>'Forza Italia'!AG4</f>
        <v>29</v>
      </c>
    </row>
    <row r="142" spans="1:4" ht="12.75">
      <c r="A142" s="37">
        <f t="shared" si="2"/>
        <v>140</v>
      </c>
      <c r="B142" s="1" t="str">
        <f>Verdi!A28</f>
        <v>SANACUORE MARIO</v>
      </c>
      <c r="C142" s="42" t="s">
        <v>469</v>
      </c>
      <c r="D142" s="38">
        <f>Verdi!AG28</f>
        <v>27</v>
      </c>
    </row>
    <row r="143" spans="1:4" ht="12.75">
      <c r="A143" s="37">
        <f t="shared" si="2"/>
        <v>141</v>
      </c>
      <c r="B143" s="1" t="str">
        <f>'Forza Italia'!A31</f>
        <v>TOPA ARIANNA</v>
      </c>
      <c r="C143" s="42" t="s">
        <v>15</v>
      </c>
      <c r="D143" s="38">
        <f>'Forza Italia'!AG31</f>
        <v>27</v>
      </c>
    </row>
    <row r="144" spans="1:4" ht="12.75">
      <c r="A144" s="37">
        <f t="shared" si="2"/>
        <v>142</v>
      </c>
      <c r="B144" s="1" t="str">
        <f>'Lista Tigre'!A12</f>
        <v>D'AMICO LUIGI</v>
      </c>
      <c r="C144" s="42" t="s">
        <v>465</v>
      </c>
      <c r="D144" s="38">
        <f>'Lista Tigre'!AG12</f>
        <v>26</v>
      </c>
    </row>
    <row r="145" spans="1:4" ht="12.75">
      <c r="A145" s="37">
        <f t="shared" si="2"/>
        <v>143</v>
      </c>
      <c r="B145" s="1" t="str">
        <f>'Rifondazione Comunista'!A3</f>
        <v>MARZANO MICHELE</v>
      </c>
      <c r="C145" s="42" t="s">
        <v>16</v>
      </c>
      <c r="D145" s="38">
        <f>'Rifondazione Comunista'!AG3</f>
        <v>26</v>
      </c>
    </row>
    <row r="146" spans="1:4" ht="12.75">
      <c r="A146" s="37">
        <f t="shared" si="2"/>
        <v>144</v>
      </c>
      <c r="B146" s="1" t="str">
        <f>'UDEUR Popolari'!A21</f>
        <v>PALMIERO GIUSEPPE</v>
      </c>
      <c r="C146" s="42" t="s">
        <v>472</v>
      </c>
      <c r="D146" s="38">
        <f>'UDEUR Popolari'!AG21</f>
        <v>26</v>
      </c>
    </row>
    <row r="147" spans="1:4" ht="12.75">
      <c r="A147" s="37">
        <f t="shared" si="2"/>
        <v>145</v>
      </c>
      <c r="B147" s="1" t="str">
        <f>'Democratici di Sinistra'!A27</f>
        <v>RUSSO ANTONIO</v>
      </c>
      <c r="C147" s="42" t="s">
        <v>471</v>
      </c>
      <c r="D147" s="38">
        <f>'Democratici di Sinistra'!AG27</f>
        <v>26</v>
      </c>
    </row>
    <row r="148" spans="1:4" ht="12.75">
      <c r="A148" s="37">
        <f t="shared" si="2"/>
        <v>146</v>
      </c>
      <c r="B148" s="1" t="str">
        <f>'UDEUR Popolari'!A5</f>
        <v>ANGELINO GENNARO</v>
      </c>
      <c r="C148" s="42" t="s">
        <v>472</v>
      </c>
      <c r="D148" s="38">
        <f>'UDEUR Popolari'!AG5</f>
        <v>24</v>
      </c>
    </row>
    <row r="149" spans="1:4" ht="12.75">
      <c r="A149" s="37">
        <f t="shared" si="2"/>
        <v>147</v>
      </c>
      <c r="B149" s="1" t="str">
        <f>'Repubblicani Democratici'!A5</f>
        <v>ANGELINO PASQUALE</v>
      </c>
      <c r="C149" s="42" t="s">
        <v>470</v>
      </c>
      <c r="D149" s="38">
        <f>'Repubblicani Democratici'!AG5</f>
        <v>24</v>
      </c>
    </row>
    <row r="150" spans="1:4" ht="12.75">
      <c r="A150" s="37">
        <f t="shared" si="2"/>
        <v>148</v>
      </c>
      <c r="B150" s="1" t="str">
        <f>'UDEUR Popolari'!A10</f>
        <v>CHIOCCARELLI ANTONIETTA</v>
      </c>
      <c r="C150" s="42" t="s">
        <v>472</v>
      </c>
      <c r="D150" s="38">
        <f>'UDEUR Popolari'!AG10</f>
        <v>24</v>
      </c>
    </row>
    <row r="151" spans="1:4" ht="12.75">
      <c r="A151" s="37">
        <f t="shared" si="2"/>
        <v>149</v>
      </c>
      <c r="B151" s="1" t="str">
        <f>'Lista Tigre'!A23</f>
        <v>MARZANO ANTONIO</v>
      </c>
      <c r="C151" s="42" t="s">
        <v>465</v>
      </c>
      <c r="D151" s="38">
        <f>'Lista Tigre'!AG23</f>
        <v>23</v>
      </c>
    </row>
    <row r="152" spans="1:4" ht="12.75">
      <c r="A152" s="37">
        <f t="shared" si="2"/>
        <v>150</v>
      </c>
      <c r="B152" s="1" t="str">
        <f>'Forza Italia'!A16</f>
        <v>LOMBARDI MASSIMO</v>
      </c>
      <c r="C152" s="42" t="s">
        <v>15</v>
      </c>
      <c r="D152" s="38">
        <f>'Forza Italia'!AG16</f>
        <v>22</v>
      </c>
    </row>
    <row r="153" spans="1:4" ht="12.75">
      <c r="A153" s="37">
        <f t="shared" si="2"/>
        <v>151</v>
      </c>
      <c r="B153" s="1" t="str">
        <f>'Lista Tigre'!A16</f>
        <v>MAIDA VINCENZO</v>
      </c>
      <c r="C153" s="42" t="s">
        <v>465</v>
      </c>
      <c r="D153" s="38">
        <f>'Lista Tigre'!AG16</f>
        <v>22</v>
      </c>
    </row>
    <row r="154" spans="1:4" ht="12.75">
      <c r="A154" s="37">
        <f t="shared" si="2"/>
        <v>152</v>
      </c>
      <c r="B154" s="1" t="str">
        <f>'Alleanza Nazionale'!A13</f>
        <v>DELLA ROSSA IPPOLITO</v>
      </c>
      <c r="C154" s="42" t="s">
        <v>14</v>
      </c>
      <c r="D154" s="38">
        <f>'Alleanza Nazionale'!AG13</f>
        <v>21</v>
      </c>
    </row>
    <row r="155" spans="1:4" ht="12.75">
      <c r="A155" s="37">
        <f t="shared" si="2"/>
        <v>153</v>
      </c>
      <c r="B155" s="1" t="str">
        <f>Verdi!A20</f>
        <v>FREZZA FRANCESCO</v>
      </c>
      <c r="C155" s="42" t="s">
        <v>469</v>
      </c>
      <c r="D155" s="38">
        <f>Verdi!AG20</f>
        <v>21</v>
      </c>
    </row>
    <row r="156" spans="1:4" ht="12.75">
      <c r="A156" s="37">
        <f t="shared" si="2"/>
        <v>154</v>
      </c>
      <c r="B156" s="1" t="str">
        <f>'Forza Italia'!A17</f>
        <v>MAGNO CARMINE</v>
      </c>
      <c r="C156" s="42" t="s">
        <v>15</v>
      </c>
      <c r="D156" s="38">
        <f>'Forza Italia'!AG17</f>
        <v>21</v>
      </c>
    </row>
    <row r="157" spans="1:4" ht="12.75">
      <c r="A157" s="37">
        <f t="shared" si="2"/>
        <v>155</v>
      </c>
      <c r="B157" s="1" t="str">
        <f>'Alleanza Nazionale'!A25</f>
        <v>PALMIERO RAFFAELA</v>
      </c>
      <c r="C157" s="42" t="s">
        <v>14</v>
      </c>
      <c r="D157" s="38">
        <f>'Alleanza Nazionale'!AG25</f>
        <v>21</v>
      </c>
    </row>
    <row r="158" spans="1:4" ht="12.75">
      <c r="A158" s="37">
        <f t="shared" si="2"/>
        <v>156</v>
      </c>
      <c r="B158" s="1" t="str">
        <f>'Socialisti Democratici Italiani'!A22</f>
        <v>PISTILLI ANDREA</v>
      </c>
      <c r="C158" s="42" t="s">
        <v>473</v>
      </c>
      <c r="D158" s="38">
        <f>'Socialisti Democratici Italiani'!AG22</f>
        <v>21</v>
      </c>
    </row>
    <row r="159" spans="1:4" ht="12.75">
      <c r="A159" s="37">
        <f t="shared" si="2"/>
        <v>157</v>
      </c>
      <c r="B159" s="1" t="str">
        <f>'UDEUR Popolari'!A23</f>
        <v>PONTICELLI AMALIA MARIA</v>
      </c>
      <c r="C159" s="42" t="s">
        <v>472</v>
      </c>
      <c r="D159" s="38">
        <f>'UDEUR Popolari'!AG23</f>
        <v>21</v>
      </c>
    </row>
    <row r="160" spans="1:4" ht="12.75">
      <c r="A160" s="37">
        <f t="shared" si="2"/>
        <v>158</v>
      </c>
      <c r="B160" s="1" t="str">
        <f>'Lista Tigre'!A11</f>
        <v>DELLA GATTA SALVATORE</v>
      </c>
      <c r="C160" s="42" t="s">
        <v>465</v>
      </c>
      <c r="D160" s="38">
        <f>'Lista Tigre'!AG11</f>
        <v>20</v>
      </c>
    </row>
    <row r="161" spans="1:4" ht="12.75">
      <c r="A161" s="37">
        <f t="shared" si="2"/>
        <v>159</v>
      </c>
      <c r="B161" s="1" t="str">
        <f>'Socialisti Democratici Italiani'!A19</f>
        <v>MASSARI SIMONE</v>
      </c>
      <c r="C161" s="42" t="s">
        <v>473</v>
      </c>
      <c r="D161" s="38">
        <f>'Socialisti Democratici Italiani'!AG19</f>
        <v>20</v>
      </c>
    </row>
    <row r="162" spans="1:4" ht="12.75">
      <c r="A162" s="37">
        <f t="shared" si="2"/>
        <v>160</v>
      </c>
      <c r="B162" s="1" t="str">
        <f>'La Margherita'!A20</f>
        <v>ESPOSITO ROSETTA</v>
      </c>
      <c r="C162" s="42" t="s">
        <v>468</v>
      </c>
      <c r="D162" s="38">
        <f>'La Margherita'!AG20</f>
        <v>19</v>
      </c>
    </row>
    <row r="163" spans="1:4" ht="12.75">
      <c r="A163" s="37">
        <f t="shared" si="2"/>
        <v>161</v>
      </c>
      <c r="B163" s="1" t="str">
        <f>'Nuova Italia'!A12</f>
        <v>CRISTIANO FRANCESCO</v>
      </c>
      <c r="C163" s="42" t="s">
        <v>466</v>
      </c>
      <c r="D163" s="38">
        <f>'Nuova Italia'!AG12</f>
        <v>18</v>
      </c>
    </row>
    <row r="164" spans="1:4" ht="12.75">
      <c r="A164" s="37">
        <f t="shared" si="2"/>
        <v>162</v>
      </c>
      <c r="B164" s="1" t="str">
        <f>'UDEUR Popolari'!A18</f>
        <v>MARINIELLO ANTONIETTA</v>
      </c>
      <c r="C164" s="42" t="s">
        <v>472</v>
      </c>
      <c r="D164" s="38">
        <f>'UDEUR Popolari'!AG18</f>
        <v>18</v>
      </c>
    </row>
    <row r="165" spans="1:4" ht="12.75">
      <c r="A165" s="37">
        <f t="shared" si="2"/>
        <v>163</v>
      </c>
      <c r="B165" s="1" t="str">
        <f>'La Margherita'!A23</f>
        <v>MENNILLO MICHELE</v>
      </c>
      <c r="C165" s="42" t="s">
        <v>468</v>
      </c>
      <c r="D165" s="38">
        <f>'La Margherita'!AG23</f>
        <v>18</v>
      </c>
    </row>
    <row r="166" spans="1:4" ht="12.75">
      <c r="A166" s="37">
        <f t="shared" si="2"/>
        <v>164</v>
      </c>
      <c r="B166" s="1" t="str">
        <f>'Rifondazione Comunista'!A19</f>
        <v>ORLACCHIO MARIA</v>
      </c>
      <c r="C166" s="42" t="s">
        <v>16</v>
      </c>
      <c r="D166" s="38">
        <f>'Rifondazione Comunista'!AG19</f>
        <v>18</v>
      </c>
    </row>
    <row r="167" spans="1:4" ht="12.75">
      <c r="A167" s="37">
        <f t="shared" si="2"/>
        <v>165</v>
      </c>
      <c r="B167" s="1" t="str">
        <f>'Alleanza Nazionale'!A9</f>
        <v>CANTIELLO MARIO</v>
      </c>
      <c r="C167" s="42" t="s">
        <v>14</v>
      </c>
      <c r="D167" s="38">
        <f>'Alleanza Nazionale'!AG9</f>
        <v>17</v>
      </c>
    </row>
    <row r="168" spans="1:4" ht="12.75">
      <c r="A168" s="37">
        <f t="shared" si="2"/>
        <v>166</v>
      </c>
      <c r="B168" s="1" t="str">
        <f>Verdi!A12</f>
        <v>DANIELE ANTONIO</v>
      </c>
      <c r="C168" s="42" t="s">
        <v>469</v>
      </c>
      <c r="D168" s="38">
        <f>Verdi!AG12</f>
        <v>17</v>
      </c>
    </row>
    <row r="169" spans="1:4" ht="12.75">
      <c r="A169" s="37">
        <f t="shared" si="2"/>
        <v>167</v>
      </c>
      <c r="B169" s="1" t="str">
        <f>Verdi!A22</f>
        <v>LEODATO GIUSEPPE detto PEPPE</v>
      </c>
      <c r="C169" s="42" t="s">
        <v>469</v>
      </c>
      <c r="D169" s="38">
        <f>Verdi!AG22</f>
        <v>17</v>
      </c>
    </row>
    <row r="170" spans="1:4" ht="12.75">
      <c r="A170" s="37">
        <f t="shared" si="2"/>
        <v>168</v>
      </c>
      <c r="B170" s="1" t="str">
        <f>'Di Pietro Italia dei Valori'!A13</f>
        <v>CAPONE ROSARIO</v>
      </c>
      <c r="C170" s="42" t="s">
        <v>467</v>
      </c>
      <c r="D170" s="38">
        <f>'Di Pietro Italia dei Valori'!AG13</f>
        <v>16</v>
      </c>
    </row>
    <row r="171" spans="1:4" ht="12.75">
      <c r="A171" s="37">
        <f t="shared" si="2"/>
        <v>169</v>
      </c>
      <c r="B171" s="1" t="str">
        <f>'Lista Tigre'!A7</f>
        <v>CAPRETTO GIUSEPPE</v>
      </c>
      <c r="C171" s="42" t="s">
        <v>465</v>
      </c>
      <c r="D171" s="38">
        <f>'Lista Tigre'!AG7</f>
        <v>16</v>
      </c>
    </row>
    <row r="172" spans="1:4" ht="12.75">
      <c r="A172" s="37">
        <f t="shared" si="2"/>
        <v>170</v>
      </c>
      <c r="B172" s="1" t="str">
        <f>'Italia di mezzo-L''arca'!A8</f>
        <v>D'AGOSTINO FRANCESCO</v>
      </c>
      <c r="C172" s="42" t="s">
        <v>463</v>
      </c>
      <c r="D172" s="38">
        <f>'Italia di mezzo-L''arca'!AG8</f>
        <v>16</v>
      </c>
    </row>
    <row r="173" spans="1:4" ht="12.75">
      <c r="A173" s="37">
        <f t="shared" si="2"/>
        <v>171</v>
      </c>
      <c r="B173" s="1" t="str">
        <f>'La Margherita'!A16</f>
        <v>D'AMICO GIOVANNI</v>
      </c>
      <c r="C173" s="42" t="s">
        <v>468</v>
      </c>
      <c r="D173" s="38">
        <f>'La Margherita'!AG16</f>
        <v>16</v>
      </c>
    </row>
    <row r="174" spans="1:4" ht="12.75">
      <c r="A174" s="37">
        <f t="shared" si="2"/>
        <v>172</v>
      </c>
      <c r="B174" s="1" t="str">
        <f>'La Margherita'!A24</f>
        <v>MILONE VINCENZO</v>
      </c>
      <c r="C174" s="42" t="s">
        <v>468</v>
      </c>
      <c r="D174" s="38">
        <f>'La Margherita'!AG24</f>
        <v>16</v>
      </c>
    </row>
    <row r="175" spans="1:4" ht="12.75">
      <c r="A175" s="37">
        <f t="shared" si="2"/>
        <v>173</v>
      </c>
      <c r="B175" s="1" t="str">
        <f>'Repubblicani Democratici'!A26</f>
        <v>MONACO PIETRO</v>
      </c>
      <c r="C175" s="42" t="s">
        <v>470</v>
      </c>
      <c r="D175" s="38">
        <f>'Repubblicani Democratici'!AG26</f>
        <v>16</v>
      </c>
    </row>
    <row r="176" spans="1:4" ht="12.75">
      <c r="A176" s="37">
        <f t="shared" si="2"/>
        <v>174</v>
      </c>
      <c r="B176" s="1" t="str">
        <f>'Di Pietro Italia dei Valori'!A9</f>
        <v>ALFANO SIMONA</v>
      </c>
      <c r="C176" s="42" t="s">
        <v>467</v>
      </c>
      <c r="D176" s="38">
        <f>'Di Pietro Italia dei Valori'!AG9</f>
        <v>15</v>
      </c>
    </row>
    <row r="177" spans="1:4" ht="12.75">
      <c r="A177" s="37">
        <f t="shared" si="2"/>
        <v>175</v>
      </c>
      <c r="B177" s="1" t="str">
        <f>'Alleanza Nazionale'!A4</f>
        <v>ANGELINO GIUSEPPE</v>
      </c>
      <c r="C177" s="42" t="s">
        <v>14</v>
      </c>
      <c r="D177" s="38">
        <f>'Alleanza Nazionale'!AG4</f>
        <v>15</v>
      </c>
    </row>
    <row r="178" spans="1:4" ht="12.75">
      <c r="A178" s="37">
        <f t="shared" si="2"/>
        <v>176</v>
      </c>
      <c r="B178" s="1" t="str">
        <f>'Forza Italia'!A7</f>
        <v>BAGNAROLA ANTONIO</v>
      </c>
      <c r="C178" s="42" t="s">
        <v>15</v>
      </c>
      <c r="D178" s="38">
        <f>'Forza Italia'!AG7</f>
        <v>15</v>
      </c>
    </row>
    <row r="179" spans="1:4" ht="12.75">
      <c r="A179" s="37">
        <f t="shared" si="2"/>
        <v>177</v>
      </c>
      <c r="B179" s="1" t="str">
        <f>Verdi!A25</f>
        <v>PAPACCIOLI VINCENZO</v>
      </c>
      <c r="C179" s="42" t="s">
        <v>469</v>
      </c>
      <c r="D179" s="38">
        <f>Verdi!AG25</f>
        <v>15</v>
      </c>
    </row>
    <row r="180" spans="1:4" ht="12.75">
      <c r="A180" s="37">
        <f t="shared" si="2"/>
        <v>178</v>
      </c>
      <c r="B180" s="1" t="str">
        <f>'Democratici di Sinistra'!A13</f>
        <v>DI STADIO LUIGI</v>
      </c>
      <c r="C180" s="42" t="s">
        <v>471</v>
      </c>
      <c r="D180" s="38">
        <f>'Democratici di Sinistra'!AG13</f>
        <v>14</v>
      </c>
    </row>
    <row r="181" spans="1:4" ht="12.75">
      <c r="A181" s="37">
        <f t="shared" si="2"/>
        <v>179</v>
      </c>
      <c r="B181" s="1" t="str">
        <f>'UDEUR Popolari'!A16</f>
        <v>FORMICOLA LUIGI</v>
      </c>
      <c r="C181" s="42" t="s">
        <v>472</v>
      </c>
      <c r="D181" s="38">
        <f>'UDEUR Popolari'!AG16</f>
        <v>14</v>
      </c>
    </row>
    <row r="182" spans="1:4" ht="12.75">
      <c r="A182" s="37">
        <f t="shared" si="2"/>
        <v>180</v>
      </c>
      <c r="B182" s="1" t="str">
        <f>'Repubblicani Democratici'!A16</f>
        <v>D'AVANZO CIRO</v>
      </c>
      <c r="C182" s="42" t="s">
        <v>470</v>
      </c>
      <c r="D182" s="38">
        <f>'Repubblicani Democratici'!AG16</f>
        <v>13</v>
      </c>
    </row>
    <row r="183" spans="1:4" ht="12.75">
      <c r="A183" s="37">
        <f t="shared" si="2"/>
        <v>181</v>
      </c>
      <c r="B183" s="1" t="str">
        <f>'Nuova Italia'!A8</f>
        <v>FALCO PASQUALE</v>
      </c>
      <c r="C183" s="42" t="s">
        <v>466</v>
      </c>
      <c r="D183" s="38">
        <f>'Nuova Italia'!AG8</f>
        <v>13</v>
      </c>
    </row>
    <row r="184" spans="1:4" ht="12.75">
      <c r="A184" s="37">
        <f t="shared" si="2"/>
        <v>182</v>
      </c>
      <c r="B184" s="1" t="str">
        <f>Pensionati!A15</f>
        <v>FESTOSI MARIO</v>
      </c>
      <c r="C184" s="42" t="s">
        <v>464</v>
      </c>
      <c r="D184" s="38">
        <f>Pensionati!AG15</f>
        <v>13</v>
      </c>
    </row>
    <row r="185" spans="1:4" ht="12.75">
      <c r="A185" s="37">
        <f t="shared" si="2"/>
        <v>183</v>
      </c>
      <c r="B185" s="1" t="str">
        <f>'Nuova Italia'!A19</f>
        <v>MERCURIO LORENZO</v>
      </c>
      <c r="C185" s="42" t="s">
        <v>466</v>
      </c>
      <c r="D185" s="38">
        <f>'Nuova Italia'!AG19</f>
        <v>13</v>
      </c>
    </row>
    <row r="186" spans="1:4" ht="12.75">
      <c r="A186" s="37">
        <f t="shared" si="2"/>
        <v>184</v>
      </c>
      <c r="B186" s="1" t="str">
        <f>UDC!A6</f>
        <v>AMICO GIUSEPPE</v>
      </c>
      <c r="C186" s="42" t="s">
        <v>13</v>
      </c>
      <c r="D186" s="38">
        <f>UDC!AG6</f>
        <v>12</v>
      </c>
    </row>
    <row r="187" spans="1:4" ht="12.75">
      <c r="A187" s="37">
        <f t="shared" si="2"/>
        <v>185</v>
      </c>
      <c r="B187" s="1" t="str">
        <f>'Forza Italia'!A14</f>
        <v>GIORDANO GIUSEPPE</v>
      </c>
      <c r="C187" s="42" t="s">
        <v>15</v>
      </c>
      <c r="D187" s="38">
        <f>'Forza Italia'!AG14</f>
        <v>12</v>
      </c>
    </row>
    <row r="188" spans="1:4" ht="12.75">
      <c r="A188" s="37">
        <f t="shared" si="2"/>
        <v>186</v>
      </c>
      <c r="B188" s="1" t="str">
        <f>PSI!A15</f>
        <v>RAIANO GIUSEPPE</v>
      </c>
      <c r="C188" s="42" t="s">
        <v>462</v>
      </c>
      <c r="D188" s="38">
        <f>PSI!AG15</f>
        <v>12</v>
      </c>
    </row>
    <row r="189" spans="1:4" ht="12.75">
      <c r="A189" s="37">
        <f t="shared" si="2"/>
        <v>187</v>
      </c>
      <c r="B189" s="1" t="str">
        <f>Verdi!A29</f>
        <v>SEGGIOTTI REMO</v>
      </c>
      <c r="C189" s="42" t="s">
        <v>469</v>
      </c>
      <c r="D189" s="38">
        <f>Verdi!AG29</f>
        <v>12</v>
      </c>
    </row>
    <row r="190" spans="1:4" ht="12.75">
      <c r="A190" s="37">
        <f t="shared" si="2"/>
        <v>188</v>
      </c>
      <c r="B190" s="1" t="str">
        <f>'UDEUR Popolari'!A28</f>
        <v>SETOLA VINCENZO</v>
      </c>
      <c r="C190" s="42" t="s">
        <v>472</v>
      </c>
      <c r="D190" s="38">
        <f>'UDEUR Popolari'!AG28</f>
        <v>12</v>
      </c>
    </row>
    <row r="191" spans="1:4" ht="12.75">
      <c r="A191" s="37">
        <f t="shared" si="2"/>
        <v>189</v>
      </c>
      <c r="B191" s="1" t="str">
        <f>Pensionati!A24</f>
        <v>VITALE RAFFAELE</v>
      </c>
      <c r="C191" s="42" t="s">
        <v>464</v>
      </c>
      <c r="D191" s="38">
        <f>Pensionati!AG24</f>
        <v>12</v>
      </c>
    </row>
    <row r="192" spans="1:4" ht="12.75">
      <c r="A192" s="37">
        <f t="shared" si="2"/>
        <v>190</v>
      </c>
      <c r="B192" s="1" t="str">
        <f>'La Margherita'!A30</f>
        <v>ZIELLO GIUSEPPE</v>
      </c>
      <c r="C192" s="42" t="s">
        <v>468</v>
      </c>
      <c r="D192" s="38">
        <f>'La Margherita'!AG30</f>
        <v>12</v>
      </c>
    </row>
    <row r="193" spans="1:4" ht="12.75">
      <c r="A193" s="37">
        <f t="shared" si="2"/>
        <v>191</v>
      </c>
      <c r="B193" s="1" t="str">
        <f>'Socialisti Democratici Italiani'!A20</f>
        <v>PETRICCIONE LUIGI</v>
      </c>
      <c r="C193" s="42" t="s">
        <v>473</v>
      </c>
      <c r="D193" s="38">
        <f>'Socialisti Democratici Italiani'!AG20</f>
        <v>11</v>
      </c>
    </row>
    <row r="194" spans="1:4" ht="12.75">
      <c r="A194" s="37">
        <f t="shared" si="2"/>
        <v>192</v>
      </c>
      <c r="B194" s="1" t="str">
        <f>Verdi!A4</f>
        <v>ANGELINO CANDIDA</v>
      </c>
      <c r="C194" s="42" t="s">
        <v>469</v>
      </c>
      <c r="D194" s="38">
        <f>Verdi!AG4</f>
        <v>10</v>
      </c>
    </row>
    <row r="195" spans="1:4" ht="12.75">
      <c r="A195" s="37">
        <f t="shared" si="2"/>
        <v>193</v>
      </c>
      <c r="B195" s="1" t="str">
        <f>Pensionati!A9</f>
        <v>CAPOGROSSO PIETRO</v>
      </c>
      <c r="C195" s="42" t="s">
        <v>464</v>
      </c>
      <c r="D195" s="38">
        <f>Pensionati!AG9</f>
        <v>10</v>
      </c>
    </row>
    <row r="196" spans="1:4" ht="12.75">
      <c r="A196" s="37">
        <f aca="true" t="shared" si="3" ref="A196:A259">A195+1</f>
        <v>194</v>
      </c>
      <c r="B196" s="1" t="str">
        <f>'UDEUR Popolari'!A8</f>
        <v>CASTALDO LUIGI</v>
      </c>
      <c r="C196" s="42" t="s">
        <v>472</v>
      </c>
      <c r="D196" s="38">
        <f>'UDEUR Popolari'!AG8</f>
        <v>10</v>
      </c>
    </row>
    <row r="197" spans="1:4" ht="12.75">
      <c r="A197" s="37">
        <f t="shared" si="3"/>
        <v>195</v>
      </c>
      <c r="B197" s="1" t="str">
        <f>'Nuova Italia'!A10</f>
        <v>CORRADO RAFFAELE</v>
      </c>
      <c r="C197" s="42" t="s">
        <v>466</v>
      </c>
      <c r="D197" s="38">
        <f>'Nuova Italia'!AG10</f>
        <v>10</v>
      </c>
    </row>
    <row r="198" spans="1:4" ht="12.75">
      <c r="A198" s="37">
        <f t="shared" si="3"/>
        <v>196</v>
      </c>
      <c r="B198" s="1" t="str">
        <f>'UDEUR Popolari'!A12</f>
        <v>ESPOSITO ANTONIO</v>
      </c>
      <c r="C198" s="42" t="s">
        <v>472</v>
      </c>
      <c r="D198" s="38">
        <f>'UDEUR Popolari'!AG12</f>
        <v>10</v>
      </c>
    </row>
    <row r="199" spans="1:4" ht="12.75">
      <c r="A199" s="37">
        <f t="shared" si="3"/>
        <v>197</v>
      </c>
      <c r="B199" s="1" t="str">
        <f>'Nuova Italia'!A5</f>
        <v>FRANZESE ANTONIO</v>
      </c>
      <c r="C199" s="42" t="s">
        <v>466</v>
      </c>
      <c r="D199" s="38">
        <f>'Nuova Italia'!AG5</f>
        <v>10</v>
      </c>
    </row>
    <row r="200" spans="1:4" ht="12.75">
      <c r="A200" s="37">
        <f t="shared" si="3"/>
        <v>198</v>
      </c>
      <c r="B200" s="1" t="str">
        <f>Verdi!A21</f>
        <v>GENERALE PASQUALE</v>
      </c>
      <c r="C200" s="42" t="s">
        <v>469</v>
      </c>
      <c r="D200" s="38">
        <f>Verdi!AG21</f>
        <v>10</v>
      </c>
    </row>
    <row r="201" spans="1:4" ht="12.75">
      <c r="A201" s="37">
        <f t="shared" si="3"/>
        <v>199</v>
      </c>
      <c r="B201" s="1" t="str">
        <f>'Alleanza Nazionale'!A22</f>
        <v>LEODATO ANIELLO</v>
      </c>
      <c r="C201" s="42" t="s">
        <v>14</v>
      </c>
      <c r="D201" s="38">
        <f>'Alleanza Nazionale'!AG22</f>
        <v>10</v>
      </c>
    </row>
    <row r="202" spans="1:4" ht="12.75">
      <c r="A202" s="37">
        <f t="shared" si="3"/>
        <v>200</v>
      </c>
      <c r="B202" s="1" t="str">
        <f>'Nuova Italia'!A16</f>
        <v>MAGRI GIOVANNI</v>
      </c>
      <c r="C202" s="42" t="s">
        <v>466</v>
      </c>
      <c r="D202" s="38">
        <f>'Nuova Italia'!AG16</f>
        <v>10</v>
      </c>
    </row>
    <row r="203" spans="1:4" ht="12.75">
      <c r="A203" s="37">
        <f t="shared" si="3"/>
        <v>201</v>
      </c>
      <c r="B203" s="1" t="str">
        <f>Pensionati!A19</f>
        <v>MERCURIO FRANCESCO</v>
      </c>
      <c r="C203" s="42" t="s">
        <v>464</v>
      </c>
      <c r="D203" s="38">
        <f>Pensionati!AG19</f>
        <v>10</v>
      </c>
    </row>
    <row r="204" spans="1:4" ht="12.75">
      <c r="A204" s="37">
        <f t="shared" si="3"/>
        <v>202</v>
      </c>
      <c r="B204" s="1" t="str">
        <f>Verdi!A7</f>
        <v>SARCINELLA SERENA</v>
      </c>
      <c r="C204" s="42" t="s">
        <v>469</v>
      </c>
      <c r="D204" s="38">
        <f>Verdi!AG7</f>
        <v>10</v>
      </c>
    </row>
    <row r="205" spans="1:4" ht="12.75">
      <c r="A205" s="37">
        <f t="shared" si="3"/>
        <v>203</v>
      </c>
      <c r="B205" s="1" t="str">
        <f>'Forza Italia'!A30</f>
        <v>SPENA ALFONSO</v>
      </c>
      <c r="C205" s="42" t="s">
        <v>15</v>
      </c>
      <c r="D205" s="38">
        <f>'Forza Italia'!AG30</f>
        <v>10</v>
      </c>
    </row>
    <row r="206" spans="1:4" ht="12.75">
      <c r="A206" s="37">
        <f t="shared" si="3"/>
        <v>204</v>
      </c>
      <c r="B206" s="1" t="str">
        <f>Verdi!A5</f>
        <v>CASTANIERE ELENA</v>
      </c>
      <c r="C206" s="42" t="s">
        <v>469</v>
      </c>
      <c r="D206" s="38">
        <f>Verdi!AG5</f>
        <v>9</v>
      </c>
    </row>
    <row r="207" spans="1:4" ht="12.75">
      <c r="A207" s="37">
        <f t="shared" si="3"/>
        <v>205</v>
      </c>
      <c r="B207" s="1" t="str">
        <f>'Repubblicani Democratici'!A18</f>
        <v>ESPOSITO FRANCESCO</v>
      </c>
      <c r="C207" s="42" t="s">
        <v>470</v>
      </c>
      <c r="D207" s="38">
        <f>'Repubblicani Democratici'!AG18</f>
        <v>9</v>
      </c>
    </row>
    <row r="208" spans="1:4" ht="12.75">
      <c r="A208" s="37">
        <f t="shared" si="3"/>
        <v>206</v>
      </c>
      <c r="B208" s="1" t="str">
        <f>'Democratici di Sinistra'!A22</f>
        <v>LANNA VINCENZO</v>
      </c>
      <c r="C208" s="42" t="s">
        <v>471</v>
      </c>
      <c r="D208" s="38">
        <f>'Democratici di Sinistra'!AG22</f>
        <v>9</v>
      </c>
    </row>
    <row r="209" spans="1:4" ht="12.75">
      <c r="A209" s="37">
        <f t="shared" si="3"/>
        <v>207</v>
      </c>
      <c r="B209" s="1" t="str">
        <f>'Alleanza Nazionale'!A21</f>
        <v>LAURENZA VINCENZO</v>
      </c>
      <c r="C209" s="42" t="s">
        <v>14</v>
      </c>
      <c r="D209" s="38">
        <f>'Alleanza Nazionale'!AG21</f>
        <v>9</v>
      </c>
    </row>
    <row r="210" spans="1:4" ht="12.75">
      <c r="A210" s="37">
        <f t="shared" si="3"/>
        <v>208</v>
      </c>
      <c r="B210" s="1" t="str">
        <f>'UDEUR Popolari'!A31</f>
        <v>UMMARINO ANGELA</v>
      </c>
      <c r="C210" s="42" t="s">
        <v>472</v>
      </c>
      <c r="D210" s="38">
        <f>'UDEUR Popolari'!AG31</f>
        <v>9</v>
      </c>
    </row>
    <row r="211" spans="1:4" ht="12.75">
      <c r="A211" s="37">
        <f t="shared" si="3"/>
        <v>209</v>
      </c>
      <c r="B211" s="1" t="str">
        <f>UDC!A31</f>
        <v>VISCOVO VINCENZO</v>
      </c>
      <c r="C211" s="42" t="s">
        <v>13</v>
      </c>
      <c r="D211" s="38">
        <f>UDC!AG31</f>
        <v>9</v>
      </c>
    </row>
    <row r="212" spans="1:4" ht="12.75">
      <c r="A212" s="37">
        <f t="shared" si="3"/>
        <v>210</v>
      </c>
      <c r="B212" s="1" t="str">
        <f>'Forza Italia'!A5</f>
        <v>ARCELLA ANDREA</v>
      </c>
      <c r="C212" s="42" t="s">
        <v>15</v>
      </c>
      <c r="D212" s="38">
        <f>'Forza Italia'!AG5</f>
        <v>8</v>
      </c>
    </row>
    <row r="213" spans="1:4" ht="12.75">
      <c r="A213" s="37">
        <f t="shared" si="3"/>
        <v>211</v>
      </c>
      <c r="B213" s="1" t="str">
        <f>'Lista Tigre'!A24</f>
        <v>CARUSO ANGELO detto SEMINO</v>
      </c>
      <c r="C213" s="42" t="s">
        <v>465</v>
      </c>
      <c r="D213" s="38">
        <f>'Lista Tigre'!AG24</f>
        <v>8</v>
      </c>
    </row>
    <row r="214" spans="1:4" ht="12.75">
      <c r="A214" s="37">
        <f t="shared" si="3"/>
        <v>212</v>
      </c>
      <c r="B214" s="1" t="str">
        <f>'Repubblicani Democratici'!A12</f>
        <v>COSTANZO EMILIA</v>
      </c>
      <c r="C214" s="42" t="s">
        <v>470</v>
      </c>
      <c r="D214" s="38">
        <f>'Repubblicani Democratici'!AG12</f>
        <v>8</v>
      </c>
    </row>
    <row r="215" spans="1:4" ht="12.75">
      <c r="A215" s="37">
        <f t="shared" si="3"/>
        <v>213</v>
      </c>
      <c r="B215" s="1" t="str">
        <f>'Repubblicani Democratici'!A20</f>
        <v>FALCO JUNIOR</v>
      </c>
      <c r="C215" s="42" t="s">
        <v>470</v>
      </c>
      <c r="D215" s="38">
        <f>'Repubblicani Democratici'!AG20</f>
        <v>8</v>
      </c>
    </row>
    <row r="216" spans="1:4" ht="12.75">
      <c r="A216" s="37">
        <f t="shared" si="3"/>
        <v>214</v>
      </c>
      <c r="B216" s="1" t="str">
        <f>'Repubblicani Democratici'!A22</f>
        <v>FALCO PASQUALINO</v>
      </c>
      <c r="C216" s="42" t="s">
        <v>470</v>
      </c>
      <c r="D216" s="38">
        <f>'Repubblicani Democratici'!AG22</f>
        <v>8</v>
      </c>
    </row>
    <row r="217" spans="1:4" ht="12.75">
      <c r="A217" s="37">
        <f t="shared" si="3"/>
        <v>215</v>
      </c>
      <c r="B217" s="1" t="str">
        <f>'La Margherita'!A21</f>
        <v>FREZZA VINCENZO</v>
      </c>
      <c r="C217" s="42" t="s">
        <v>468</v>
      </c>
      <c r="D217" s="38">
        <f>'La Margherita'!AG21</f>
        <v>8</v>
      </c>
    </row>
    <row r="218" spans="1:4" ht="12.75">
      <c r="A218" s="37">
        <f t="shared" si="3"/>
        <v>216</v>
      </c>
      <c r="B218" s="1" t="str">
        <f>Pensionati!A17</f>
        <v>GALDIERO ROSANNA</v>
      </c>
      <c r="C218" s="42" t="s">
        <v>464</v>
      </c>
      <c r="D218" s="38">
        <f>Pensionati!AG17</f>
        <v>8</v>
      </c>
    </row>
    <row r="219" spans="1:4" ht="12.75">
      <c r="A219" s="37">
        <f t="shared" si="3"/>
        <v>217</v>
      </c>
      <c r="B219" s="1" t="str">
        <f>Pensionati!A18</f>
        <v>MARINIELLO ROSA</v>
      </c>
      <c r="C219" s="42" t="s">
        <v>464</v>
      </c>
      <c r="D219" s="38">
        <f>Pensionati!AG18</f>
        <v>8</v>
      </c>
    </row>
    <row r="220" spans="1:4" ht="12.75">
      <c r="A220" s="37">
        <f t="shared" si="3"/>
        <v>218</v>
      </c>
      <c r="B220" s="1" t="str">
        <f>'Italia di mezzo-L''arca'!A15</f>
        <v>NAPOLETANO GENNARO</v>
      </c>
      <c r="C220" s="42" t="s">
        <v>463</v>
      </c>
      <c r="D220" s="38">
        <f>'Italia di mezzo-L''arca'!AG15</f>
        <v>8</v>
      </c>
    </row>
    <row r="221" spans="1:4" ht="12.75">
      <c r="A221" s="37">
        <f t="shared" si="3"/>
        <v>219</v>
      </c>
      <c r="B221" s="1" t="str">
        <f>Pensionati!A21</f>
        <v>OPERATO FRANCESCO</v>
      </c>
      <c r="C221" s="42" t="s">
        <v>464</v>
      </c>
      <c r="D221" s="38">
        <f>Pensionati!AG21</f>
        <v>8</v>
      </c>
    </row>
    <row r="222" spans="1:4" ht="12.75">
      <c r="A222" s="37">
        <f t="shared" si="3"/>
        <v>220</v>
      </c>
      <c r="B222" s="1" t="str">
        <f>'Italia di mezzo-L''arca'!A9</f>
        <v>RANIERO ANGELO</v>
      </c>
      <c r="C222" s="42" t="s">
        <v>463</v>
      </c>
      <c r="D222" s="38">
        <f>'Italia di mezzo-L''arca'!AG9</f>
        <v>8</v>
      </c>
    </row>
    <row r="223" spans="1:4" ht="12.75">
      <c r="A223" s="37">
        <f t="shared" si="3"/>
        <v>221</v>
      </c>
      <c r="B223" s="1" t="str">
        <f>'UDEUR Popolari'!A30</f>
        <v>TALPA AURELIO</v>
      </c>
      <c r="C223" s="42" t="s">
        <v>472</v>
      </c>
      <c r="D223" s="38">
        <f>'UDEUR Popolari'!AG30</f>
        <v>8</v>
      </c>
    </row>
    <row r="224" spans="1:4" ht="12.75">
      <c r="A224" s="37">
        <f t="shared" si="3"/>
        <v>222</v>
      </c>
      <c r="B224" s="1" t="str">
        <f>Pensionati!A4</f>
        <v>ANGELINO PASQUALE</v>
      </c>
      <c r="C224" s="42" t="s">
        <v>464</v>
      </c>
      <c r="D224" s="38">
        <f>Pensionati!AG4</f>
        <v>7</v>
      </c>
    </row>
    <row r="225" spans="1:4" ht="12.75">
      <c r="A225" s="37">
        <f t="shared" si="3"/>
        <v>223</v>
      </c>
      <c r="B225" s="1" t="str">
        <f>'Lista Tigre'!A30</f>
        <v>BALDINO MAURIZIO</v>
      </c>
      <c r="C225" s="42" t="s">
        <v>465</v>
      </c>
      <c r="D225" s="38">
        <f>'Lista Tigre'!AG30</f>
        <v>7</v>
      </c>
    </row>
    <row r="226" spans="1:4" ht="12.75">
      <c r="A226" s="37">
        <f t="shared" si="3"/>
        <v>224</v>
      </c>
      <c r="B226" s="1" t="str">
        <f>'Alleanza Nazionale'!A14</f>
        <v>ELMESE FRANCESCO</v>
      </c>
      <c r="C226" s="42" t="s">
        <v>14</v>
      </c>
      <c r="D226" s="38">
        <f>'Alleanza Nazionale'!AG14</f>
        <v>7</v>
      </c>
    </row>
    <row r="227" spans="1:4" ht="12.75">
      <c r="A227" s="37">
        <f t="shared" si="3"/>
        <v>225</v>
      </c>
      <c r="B227" s="1" t="str">
        <f>Pensionati!A13</f>
        <v>ERRICO ALDO</v>
      </c>
      <c r="C227" s="42" t="s">
        <v>464</v>
      </c>
      <c r="D227" s="38">
        <f>Pensionati!AG13</f>
        <v>7</v>
      </c>
    </row>
    <row r="228" spans="1:4" ht="12.75">
      <c r="A228" s="37">
        <f t="shared" si="3"/>
        <v>226</v>
      </c>
      <c r="B228" s="1" t="str">
        <f>'Democratici di Sinistra'!A16</f>
        <v>FALCO VINCENZO</v>
      </c>
      <c r="C228" s="42" t="s">
        <v>471</v>
      </c>
      <c r="D228" s="38">
        <f>'Democratici di Sinistra'!AG16</f>
        <v>7</v>
      </c>
    </row>
    <row r="229" spans="1:4" ht="12.75">
      <c r="A229" s="37">
        <f t="shared" si="3"/>
        <v>227</v>
      </c>
      <c r="B229" s="1" t="str">
        <f>Pensionati!A14</f>
        <v>FARALDO LUCIA</v>
      </c>
      <c r="C229" s="42" t="s">
        <v>464</v>
      </c>
      <c r="D229" s="38">
        <f>Pensionati!AG14</f>
        <v>7</v>
      </c>
    </row>
    <row r="230" spans="1:4" ht="12.75">
      <c r="A230" s="37">
        <f t="shared" si="3"/>
        <v>228</v>
      </c>
      <c r="B230" s="1" t="str">
        <f>'Repubblicani Democratici'!A24</f>
        <v>MAISTO SALVATORE</v>
      </c>
      <c r="C230" s="42" t="s">
        <v>470</v>
      </c>
      <c r="D230" s="38">
        <f>'Repubblicani Democratici'!AG24</f>
        <v>7</v>
      </c>
    </row>
    <row r="231" spans="1:4" ht="12.75">
      <c r="A231" s="37">
        <f t="shared" si="3"/>
        <v>229</v>
      </c>
      <c r="B231" s="1" t="str">
        <f>'Nuova Italia'!A20</f>
        <v>MARINO RAFFAELE</v>
      </c>
      <c r="C231" s="42" t="s">
        <v>466</v>
      </c>
      <c r="D231" s="38">
        <f>'Nuova Italia'!AG20</f>
        <v>7</v>
      </c>
    </row>
    <row r="232" spans="1:4" ht="12.75">
      <c r="A232" s="37">
        <f t="shared" si="3"/>
        <v>230</v>
      </c>
      <c r="B232" s="1" t="str">
        <f>'Alleanza Nazionale'!A24</f>
        <v>NATALE MARILISA</v>
      </c>
      <c r="C232" s="42" t="s">
        <v>14</v>
      </c>
      <c r="D232" s="38">
        <f>'Alleanza Nazionale'!AG24</f>
        <v>7</v>
      </c>
    </row>
    <row r="233" spans="1:4" ht="12.75">
      <c r="A233" s="37">
        <f t="shared" si="3"/>
        <v>231</v>
      </c>
      <c r="B233" s="1" t="str">
        <f>'Nuova Italia'!A11</f>
        <v>RAUCCI VINCENZO</v>
      </c>
      <c r="C233" s="42" t="s">
        <v>466</v>
      </c>
      <c r="D233" s="38">
        <f>'Nuova Italia'!AG11</f>
        <v>7</v>
      </c>
    </row>
    <row r="234" spans="1:4" ht="12.75">
      <c r="A234" s="37">
        <f t="shared" si="3"/>
        <v>232</v>
      </c>
      <c r="B234" s="1" t="str">
        <f>'UDEUR Popolari'!A27</f>
        <v>SCARCELLI VINCENZO</v>
      </c>
      <c r="C234" s="42" t="s">
        <v>472</v>
      </c>
      <c r="D234" s="38">
        <f>'UDEUR Popolari'!AG27</f>
        <v>7</v>
      </c>
    </row>
    <row r="235" spans="1:4" ht="12.75">
      <c r="A235" s="37">
        <f t="shared" si="3"/>
        <v>233</v>
      </c>
      <c r="B235" s="1" t="str">
        <f>PSI!A23</f>
        <v>SCARDONE EVA</v>
      </c>
      <c r="C235" s="42" t="s">
        <v>462</v>
      </c>
      <c r="D235" s="38">
        <f>PSI!AG23</f>
        <v>7</v>
      </c>
    </row>
    <row r="236" spans="1:4" ht="12.75">
      <c r="A236" s="37">
        <f t="shared" si="3"/>
        <v>234</v>
      </c>
      <c r="B236" s="1" t="str">
        <f>'Repubblicani Democratici'!A32</f>
        <v>VETTONE LUIGI</v>
      </c>
      <c r="C236" s="42" t="s">
        <v>470</v>
      </c>
      <c r="D236" s="38">
        <f>'Repubblicani Democratici'!AG32</f>
        <v>7</v>
      </c>
    </row>
    <row r="237" spans="1:4" ht="12.75">
      <c r="A237" s="37">
        <f t="shared" si="3"/>
        <v>235</v>
      </c>
      <c r="B237" s="1" t="str">
        <f>'La Margherita'!A10</f>
        <v>ALATERNA PASQUALE</v>
      </c>
      <c r="C237" s="42" t="s">
        <v>468</v>
      </c>
      <c r="D237" s="38">
        <f>'La Margherita'!AG10</f>
        <v>6</v>
      </c>
    </row>
    <row r="238" spans="1:4" ht="12.75">
      <c r="A238" s="37">
        <f t="shared" si="3"/>
        <v>236</v>
      </c>
      <c r="B238" s="1" t="str">
        <f>'Forza Italia'!A8</f>
        <v>BARONISSI CARLO</v>
      </c>
      <c r="C238" s="42" t="s">
        <v>15</v>
      </c>
      <c r="D238" s="38">
        <f>'Forza Italia'!AG8</f>
        <v>6</v>
      </c>
    </row>
    <row r="239" spans="1:4" ht="12.75">
      <c r="A239" s="37">
        <f t="shared" si="3"/>
        <v>237</v>
      </c>
      <c r="B239" s="1" t="str">
        <f>'Democratici di Sinistra'!A4</f>
        <v>BERVICATO ANTONIO</v>
      </c>
      <c r="C239" s="42" t="s">
        <v>471</v>
      </c>
      <c r="D239" s="38">
        <f>'Democratici di Sinistra'!AG4</f>
        <v>6</v>
      </c>
    </row>
    <row r="240" spans="1:4" ht="12.75">
      <c r="A240" s="37">
        <f t="shared" si="3"/>
        <v>238</v>
      </c>
      <c r="B240" s="1" t="str">
        <f>'Socialisti Democratici Italiani'!A31</f>
        <v>CAPUTO ANTONIO</v>
      </c>
      <c r="C240" s="42" t="s">
        <v>473</v>
      </c>
      <c r="D240" s="38">
        <f>'Socialisti Democratici Italiani'!AG31</f>
        <v>6</v>
      </c>
    </row>
    <row r="241" spans="1:4" ht="12.75">
      <c r="A241" s="37">
        <f t="shared" si="3"/>
        <v>239</v>
      </c>
      <c r="B241" s="1" t="str">
        <f>'Repubblicani Democratici'!A15</f>
        <v>DAMIANO PASQUALE</v>
      </c>
      <c r="C241" s="42" t="s">
        <v>470</v>
      </c>
      <c r="D241" s="38">
        <f>'Repubblicani Democratici'!AG15</f>
        <v>6</v>
      </c>
    </row>
    <row r="242" spans="1:4" ht="12.75">
      <c r="A242" s="37">
        <f t="shared" si="3"/>
        <v>240</v>
      </c>
      <c r="B242" s="1" t="str">
        <f>'Alleanza Nazionale'!A20</f>
        <v>INSIGNE PASQUALE</v>
      </c>
      <c r="C242" s="42" t="s">
        <v>14</v>
      </c>
      <c r="D242" s="38">
        <f>'Alleanza Nazionale'!AG20</f>
        <v>6</v>
      </c>
    </row>
    <row r="243" spans="1:4" ht="12.75">
      <c r="A243" s="37">
        <f t="shared" si="3"/>
        <v>241</v>
      </c>
      <c r="B243" s="1" t="str">
        <f>'Alleanza Nazionale'!A31</f>
        <v>MAURIELLO ASSUNTA</v>
      </c>
      <c r="C243" s="42" t="s">
        <v>14</v>
      </c>
      <c r="D243" s="38">
        <f>'Alleanza Nazionale'!AG31</f>
        <v>6</v>
      </c>
    </row>
    <row r="244" spans="1:4" ht="12.75">
      <c r="A244" s="37">
        <f t="shared" si="3"/>
        <v>242</v>
      </c>
      <c r="B244" s="1" t="str">
        <f>'Di Pietro Italia dei Valori'!A24</f>
        <v>MIRABELLA DOMENICO</v>
      </c>
      <c r="C244" s="42" t="s">
        <v>467</v>
      </c>
      <c r="D244" s="38">
        <f>'Di Pietro Italia dei Valori'!AG24</f>
        <v>6</v>
      </c>
    </row>
    <row r="245" spans="1:4" ht="12.75">
      <c r="A245" s="37">
        <f t="shared" si="3"/>
        <v>243</v>
      </c>
      <c r="B245" s="1" t="str">
        <f>'Democratici di Sinistra'!A25</f>
        <v>NATALE GIUSEPPE</v>
      </c>
      <c r="C245" s="42" t="s">
        <v>471</v>
      </c>
      <c r="D245" s="38">
        <f>'Democratici di Sinistra'!AG25</f>
        <v>6</v>
      </c>
    </row>
    <row r="246" spans="1:4" ht="12.75">
      <c r="A246" s="37">
        <f t="shared" si="3"/>
        <v>244</v>
      </c>
      <c r="B246" s="1" t="str">
        <f>'UDEUR Popolari'!A20</f>
        <v>OCARDI ANTONIO</v>
      </c>
      <c r="C246" s="42" t="s">
        <v>472</v>
      </c>
      <c r="D246" s="38">
        <f>'UDEUR Popolari'!AG20</f>
        <v>6</v>
      </c>
    </row>
    <row r="247" spans="1:4" ht="12.75">
      <c r="A247" s="37">
        <f t="shared" si="3"/>
        <v>245</v>
      </c>
      <c r="B247" s="1" t="str">
        <f>'UDEUR Popolari'!A32</f>
        <v>VITTORIOSO VINCENZO</v>
      </c>
      <c r="C247" s="42" t="s">
        <v>472</v>
      </c>
      <c r="D247" s="38">
        <f>'UDEUR Popolari'!AG32</f>
        <v>6</v>
      </c>
    </row>
    <row r="248" spans="1:4" ht="12.75">
      <c r="A248" s="37">
        <f t="shared" si="3"/>
        <v>246</v>
      </c>
      <c r="B248" s="1" t="str">
        <f>'UDEUR Popolari'!A4</f>
        <v>ALESSIO VINCENZO</v>
      </c>
      <c r="C248" s="42" t="s">
        <v>472</v>
      </c>
      <c r="D248" s="38">
        <f>'UDEUR Popolari'!AG4</f>
        <v>5</v>
      </c>
    </row>
    <row r="249" spans="1:4" ht="12.75">
      <c r="A249" s="37">
        <f t="shared" si="3"/>
        <v>247</v>
      </c>
      <c r="B249" s="1" t="str">
        <f>'Nuova Italia'!A17</f>
        <v>BOCCHINO LUCA</v>
      </c>
      <c r="C249" s="42" t="s">
        <v>466</v>
      </c>
      <c r="D249" s="38">
        <f>'Nuova Italia'!AG17</f>
        <v>5</v>
      </c>
    </row>
    <row r="250" spans="1:4" ht="12.75">
      <c r="A250" s="37">
        <f t="shared" si="3"/>
        <v>248</v>
      </c>
      <c r="B250" s="1" t="str">
        <f>'Alleanza Nazionale'!A10</f>
        <v>CAPASSO LUIGIA</v>
      </c>
      <c r="C250" s="42" t="s">
        <v>14</v>
      </c>
      <c r="D250" s="38">
        <f>'Alleanza Nazionale'!AG10</f>
        <v>5</v>
      </c>
    </row>
    <row r="251" spans="1:4" ht="12.75">
      <c r="A251" s="37">
        <f t="shared" si="3"/>
        <v>249</v>
      </c>
      <c r="B251" s="1" t="str">
        <f>'Socialisti Democratici Italiani'!A5</f>
        <v>CAPONE MASSIMO</v>
      </c>
      <c r="C251" s="42" t="s">
        <v>473</v>
      </c>
      <c r="D251" s="38">
        <f>'Socialisti Democratici Italiani'!AG5</f>
        <v>5</v>
      </c>
    </row>
    <row r="252" spans="1:4" ht="12.75">
      <c r="A252" s="37">
        <f t="shared" si="3"/>
        <v>250</v>
      </c>
      <c r="B252" s="1" t="str">
        <f>'Repubblicani Democratici'!A11</f>
        <v>CERBONE PASQUALE</v>
      </c>
      <c r="C252" s="42" t="s">
        <v>470</v>
      </c>
      <c r="D252" s="38">
        <f>'Repubblicani Democratici'!AG11</f>
        <v>5</v>
      </c>
    </row>
    <row r="253" spans="1:4" ht="12.75">
      <c r="A253" s="37">
        <f t="shared" si="3"/>
        <v>251</v>
      </c>
      <c r="B253" s="1" t="str">
        <f>Pensionati!A10</f>
        <v>CRISPINO DOMENICO</v>
      </c>
      <c r="C253" s="42" t="s">
        <v>464</v>
      </c>
      <c r="D253" s="38">
        <f>Pensionati!AG10</f>
        <v>5</v>
      </c>
    </row>
    <row r="254" spans="1:4" ht="12.75">
      <c r="A254" s="37">
        <f t="shared" si="3"/>
        <v>252</v>
      </c>
      <c r="B254" s="1" t="str">
        <f>'Lista Tigre'!A26</f>
        <v>DELLA GATTA LUIGI</v>
      </c>
      <c r="C254" s="42" t="s">
        <v>465</v>
      </c>
      <c r="D254" s="38">
        <f>'Lista Tigre'!AG26</f>
        <v>5</v>
      </c>
    </row>
    <row r="255" spans="1:4" ht="12.75">
      <c r="A255" s="37">
        <f t="shared" si="3"/>
        <v>253</v>
      </c>
      <c r="B255" s="1" t="str">
        <f>'Lista Tigre'!A19</f>
        <v>DIPINTO VINCENZO</v>
      </c>
      <c r="C255" s="42" t="s">
        <v>465</v>
      </c>
      <c r="D255" s="38">
        <f>'Lista Tigre'!AG19</f>
        <v>5</v>
      </c>
    </row>
    <row r="256" spans="1:4" ht="12.75">
      <c r="A256" s="37">
        <f t="shared" si="3"/>
        <v>254</v>
      </c>
      <c r="B256" s="1" t="str">
        <f>'Lista Tigre'!A27</f>
        <v>FALCO LUIGI</v>
      </c>
      <c r="C256" s="42" t="s">
        <v>465</v>
      </c>
      <c r="D256" s="38">
        <f>'Lista Tigre'!AG27</f>
        <v>5</v>
      </c>
    </row>
    <row r="257" spans="1:4" ht="12.75">
      <c r="A257" s="37">
        <f t="shared" si="3"/>
        <v>255</v>
      </c>
      <c r="B257" s="1" t="str">
        <f>'Nuova Italia'!A15</f>
        <v>ISERNIO ANTONIETTA</v>
      </c>
      <c r="C257" s="42" t="s">
        <v>466</v>
      </c>
      <c r="D257" s="38">
        <f>'Nuova Italia'!AG15</f>
        <v>5</v>
      </c>
    </row>
    <row r="258" spans="1:4" ht="12.75">
      <c r="A258" s="37">
        <f t="shared" si="3"/>
        <v>256</v>
      </c>
      <c r="B258" s="1" t="str">
        <f>'Nuova Italia'!A14</f>
        <v>PELLINO ANGELA</v>
      </c>
      <c r="C258" s="42" t="s">
        <v>466</v>
      </c>
      <c r="D258" s="38">
        <f>'Nuova Italia'!AG14</f>
        <v>5</v>
      </c>
    </row>
    <row r="259" spans="1:4" ht="12.75">
      <c r="A259" s="37">
        <f t="shared" si="3"/>
        <v>257</v>
      </c>
      <c r="B259" s="1" t="str">
        <f>Verdi!A27</f>
        <v>PELUSO NICOLA</v>
      </c>
      <c r="C259" s="42" t="s">
        <v>469</v>
      </c>
      <c r="D259" s="38">
        <f>Verdi!AG27</f>
        <v>5</v>
      </c>
    </row>
    <row r="260" spans="1:4" ht="12.75">
      <c r="A260" s="37">
        <f aca="true" t="shared" si="4" ref="A260:A323">A259+1</f>
        <v>258</v>
      </c>
      <c r="B260" s="1" t="str">
        <f>'UDEUR Popolari'!A25</f>
        <v>RUGGIRELLO SERGIO</v>
      </c>
      <c r="C260" s="42" t="s">
        <v>472</v>
      </c>
      <c r="D260" s="38">
        <f>'UDEUR Popolari'!AG25</f>
        <v>5</v>
      </c>
    </row>
    <row r="261" spans="1:4" ht="12.75">
      <c r="A261" s="37">
        <f t="shared" si="4"/>
        <v>259</v>
      </c>
      <c r="B261" s="1" t="str">
        <f>'Lista Tigre'!A10</f>
        <v>SEMONELLA PAOLO</v>
      </c>
      <c r="C261" s="42" t="s">
        <v>465</v>
      </c>
      <c r="D261" s="38">
        <f>'Lista Tigre'!AG10</f>
        <v>5</v>
      </c>
    </row>
    <row r="262" spans="1:4" ht="12.75">
      <c r="A262" s="37">
        <f t="shared" si="4"/>
        <v>260</v>
      </c>
      <c r="B262" s="1" t="str">
        <f>UDC!A30</f>
        <v>TOPA ORSOLA</v>
      </c>
      <c r="C262" s="42" t="s">
        <v>13</v>
      </c>
      <c r="D262" s="38">
        <f>UDC!AG30</f>
        <v>5</v>
      </c>
    </row>
    <row r="263" spans="1:4" ht="12.75">
      <c r="A263" s="37">
        <f t="shared" si="4"/>
        <v>261</v>
      </c>
      <c r="B263" s="1" t="str">
        <f>PSI!A25</f>
        <v>UMMARINO DOMENICO</v>
      </c>
      <c r="C263" s="42" t="s">
        <v>462</v>
      </c>
      <c r="D263" s="38">
        <f>PSI!AG25</f>
        <v>5</v>
      </c>
    </row>
    <row r="264" spans="1:4" ht="12.75">
      <c r="A264" s="37">
        <f t="shared" si="4"/>
        <v>262</v>
      </c>
      <c r="B264" s="1" t="str">
        <f>'Lista Tigre'!A31</f>
        <v>AIELLO PASQUALE</v>
      </c>
      <c r="C264" s="42" t="s">
        <v>465</v>
      </c>
      <c r="D264" s="38">
        <f>'Lista Tigre'!AG31</f>
        <v>4</v>
      </c>
    </row>
    <row r="265" spans="1:4" ht="12.75">
      <c r="A265" s="37">
        <f t="shared" si="4"/>
        <v>263</v>
      </c>
      <c r="B265" s="1" t="str">
        <f>'Lista Tigre'!A14</f>
        <v>ANGELINO RAFFAELE detto MASANIELLO</v>
      </c>
      <c r="C265" s="42" t="s">
        <v>465</v>
      </c>
      <c r="D265" s="38">
        <f>'Lista Tigre'!AG14</f>
        <v>4</v>
      </c>
    </row>
    <row r="266" spans="1:4" ht="12.75">
      <c r="A266" s="37">
        <f t="shared" si="4"/>
        <v>264</v>
      </c>
      <c r="B266" s="1" t="str">
        <f>Pensionati!A5</f>
        <v>BANDIERA GAETANA</v>
      </c>
      <c r="C266" s="42" t="s">
        <v>464</v>
      </c>
      <c r="D266" s="38">
        <f>Pensionati!AG5</f>
        <v>4</v>
      </c>
    </row>
    <row r="267" spans="1:4" ht="12.75">
      <c r="A267" s="37">
        <f t="shared" si="4"/>
        <v>265</v>
      </c>
      <c r="B267" s="1" t="str">
        <f>'Alleanza Nazionale'!A7</f>
        <v>BRILLANTE VINCENZO</v>
      </c>
      <c r="C267" s="42" t="s">
        <v>14</v>
      </c>
      <c r="D267" s="38">
        <f>'Alleanza Nazionale'!AG7</f>
        <v>4</v>
      </c>
    </row>
    <row r="268" spans="1:4" ht="12.75">
      <c r="A268" s="37">
        <f t="shared" si="4"/>
        <v>266</v>
      </c>
      <c r="B268" s="1" t="str">
        <f>PSI!A18</f>
        <v>CIRILLO SALVATORE</v>
      </c>
      <c r="C268" s="42" t="s">
        <v>462</v>
      </c>
      <c r="D268" s="38">
        <f>PSI!AG18</f>
        <v>4</v>
      </c>
    </row>
    <row r="269" spans="1:4" ht="12.75">
      <c r="A269" s="37">
        <f t="shared" si="4"/>
        <v>267</v>
      </c>
      <c r="B269" s="1" t="str">
        <f>'Alleanza Nazionale'!A12</f>
        <v>D'ANGELO CIRO</v>
      </c>
      <c r="C269" s="42" t="s">
        <v>14</v>
      </c>
      <c r="D269" s="38">
        <f>'Alleanza Nazionale'!AG12</f>
        <v>4</v>
      </c>
    </row>
    <row r="270" spans="1:4" ht="12.75">
      <c r="A270" s="37">
        <f t="shared" si="4"/>
        <v>268</v>
      </c>
      <c r="B270" s="1" t="str">
        <f>Pensionati!A11</f>
        <v>DESIDERIO LUIGI</v>
      </c>
      <c r="C270" s="42" t="s">
        <v>464</v>
      </c>
      <c r="D270" s="38">
        <f>Pensionati!AG11</f>
        <v>4</v>
      </c>
    </row>
    <row r="271" spans="1:4" ht="12.75">
      <c r="A271" s="37">
        <f t="shared" si="4"/>
        <v>269</v>
      </c>
      <c r="B271" s="1" t="str">
        <f>'Lista Tigre'!A25</f>
        <v>DOMIGNO CARLO</v>
      </c>
      <c r="C271" s="42" t="s">
        <v>465</v>
      </c>
      <c r="D271" s="38">
        <f>'Lista Tigre'!AG25</f>
        <v>4</v>
      </c>
    </row>
    <row r="272" spans="1:4" ht="12.75">
      <c r="A272" s="37">
        <f t="shared" si="4"/>
        <v>270</v>
      </c>
      <c r="B272" s="1" t="str">
        <f>'La Margherita'!A19</f>
        <v>DONNARUMMA ANTONIETTA</v>
      </c>
      <c r="C272" s="42" t="s">
        <v>468</v>
      </c>
      <c r="D272" s="38">
        <f>'La Margherita'!AG19</f>
        <v>4</v>
      </c>
    </row>
    <row r="273" spans="1:4" ht="12.75">
      <c r="A273" s="37">
        <f t="shared" si="4"/>
        <v>271</v>
      </c>
      <c r="B273" s="1" t="str">
        <f>'Alleanza Nazionale'!A15</f>
        <v>ESPOSITO ANNA</v>
      </c>
      <c r="C273" s="42" t="s">
        <v>14</v>
      </c>
      <c r="D273" s="38">
        <f>'Alleanza Nazionale'!AG15</f>
        <v>4</v>
      </c>
    </row>
    <row r="274" spans="1:4" ht="12.75">
      <c r="A274" s="37">
        <f t="shared" si="4"/>
        <v>272</v>
      </c>
      <c r="B274" s="1" t="str">
        <f>'UDEUR Popolari'!A15</f>
        <v>FIORE LUIGI</v>
      </c>
      <c r="C274" s="42" t="s">
        <v>472</v>
      </c>
      <c r="D274" s="38">
        <f>'UDEUR Popolari'!AG15</f>
        <v>4</v>
      </c>
    </row>
    <row r="275" spans="1:4" ht="12.75">
      <c r="A275" s="37">
        <f t="shared" si="4"/>
        <v>273</v>
      </c>
      <c r="B275" s="1" t="str">
        <f>'Repubblicani Democratici'!A23</f>
        <v>FIORENTINO CARMELA</v>
      </c>
      <c r="C275" s="42" t="s">
        <v>470</v>
      </c>
      <c r="D275" s="38">
        <f>'Repubblicani Democratici'!AG23</f>
        <v>4</v>
      </c>
    </row>
    <row r="276" spans="1:4" ht="12.75">
      <c r="A276" s="37">
        <f t="shared" si="4"/>
        <v>274</v>
      </c>
      <c r="B276" s="1" t="str">
        <f>'Italia di mezzo-L''arca'!A24</f>
        <v>IMPERATORE DOMENICO</v>
      </c>
      <c r="C276" s="42" t="s">
        <v>463</v>
      </c>
      <c r="D276" s="38">
        <f>'Italia di mezzo-L''arca'!AG24</f>
        <v>4</v>
      </c>
    </row>
    <row r="277" spans="1:4" ht="12.75">
      <c r="A277" s="37">
        <f t="shared" si="4"/>
        <v>275</v>
      </c>
      <c r="B277" s="1" t="str">
        <f>'Lista Tigre'!A29</f>
        <v>IZZO ANTONIO</v>
      </c>
      <c r="C277" s="42" t="s">
        <v>465</v>
      </c>
      <c r="D277" s="38">
        <f>'Lista Tigre'!AG29</f>
        <v>4</v>
      </c>
    </row>
    <row r="278" spans="1:4" ht="12.75">
      <c r="A278" s="37">
        <f t="shared" si="4"/>
        <v>276</v>
      </c>
      <c r="B278" s="1" t="str">
        <f>'Socialisti Democratici Italiani'!A17</f>
        <v>MANZOETO GIUSEPPE</v>
      </c>
      <c r="C278" s="42" t="s">
        <v>473</v>
      </c>
      <c r="D278" s="38">
        <f>'Socialisti Democratici Italiani'!AG17</f>
        <v>4</v>
      </c>
    </row>
    <row r="279" spans="1:4" ht="12.75">
      <c r="A279" s="37">
        <f t="shared" si="4"/>
        <v>277</v>
      </c>
      <c r="B279" s="1" t="str">
        <f>'Democratici di Sinistra'!A23</f>
        <v>MARINO GIORGIO</v>
      </c>
      <c r="C279" s="42" t="s">
        <v>471</v>
      </c>
      <c r="D279" s="38">
        <f>'Democratici di Sinistra'!AG23</f>
        <v>4</v>
      </c>
    </row>
    <row r="280" spans="1:4" ht="12.75">
      <c r="A280" s="37">
        <f t="shared" si="4"/>
        <v>278</v>
      </c>
      <c r="B280" s="1" t="str">
        <f>'Nuova Italia'!A25</f>
        <v>MICALE ANTONIO</v>
      </c>
      <c r="C280" s="42" t="s">
        <v>466</v>
      </c>
      <c r="D280" s="38">
        <f>'Nuova Italia'!AG25</f>
        <v>4</v>
      </c>
    </row>
    <row r="281" spans="1:4" ht="12.75">
      <c r="A281" s="37">
        <f t="shared" si="4"/>
        <v>279</v>
      </c>
      <c r="B281" s="1" t="str">
        <f>'Forza Italia'!A25</f>
        <v>PALMIERO DOMENICO</v>
      </c>
      <c r="C281" s="42" t="s">
        <v>15</v>
      </c>
      <c r="D281" s="38">
        <f>'Forza Italia'!AG25</f>
        <v>4</v>
      </c>
    </row>
    <row r="282" spans="1:4" ht="12.75">
      <c r="A282" s="37">
        <f t="shared" si="4"/>
        <v>280</v>
      </c>
      <c r="B282" s="1" t="str">
        <f>'Di Pietro Italia dei Valori'!A27</f>
        <v>PIZZO LUIGI</v>
      </c>
      <c r="C282" s="42" t="s">
        <v>467</v>
      </c>
      <c r="D282" s="38">
        <f>'Di Pietro Italia dei Valori'!AG27</f>
        <v>4</v>
      </c>
    </row>
    <row r="283" spans="1:4" ht="12.75">
      <c r="A283" s="37">
        <f t="shared" si="4"/>
        <v>281</v>
      </c>
      <c r="B283" s="1" t="str">
        <f>'Lista Tigre'!A32</f>
        <v>RECCIA GIOVANNI</v>
      </c>
      <c r="C283" s="42" t="s">
        <v>465</v>
      </c>
      <c r="D283" s="38">
        <f>'Lista Tigre'!AG32</f>
        <v>4</v>
      </c>
    </row>
    <row r="284" spans="1:4" ht="12.75">
      <c r="A284" s="37">
        <f t="shared" si="4"/>
        <v>282</v>
      </c>
      <c r="B284" s="1" t="str">
        <f>'Di Pietro Italia dei Valori'!A29</f>
        <v>SAMMARCO SALVATORE</v>
      </c>
      <c r="C284" s="42" t="s">
        <v>467</v>
      </c>
      <c r="D284" s="38">
        <f>'Di Pietro Italia dei Valori'!AG29</f>
        <v>4</v>
      </c>
    </row>
    <row r="285" spans="1:4" ht="12.75">
      <c r="A285" s="37">
        <f t="shared" si="4"/>
        <v>283</v>
      </c>
      <c r="B285" s="1" t="str">
        <f>'Democratici di Sinistra'!A28</f>
        <v>SARRACINO VINCENZO</v>
      </c>
      <c r="C285" s="42" t="s">
        <v>471</v>
      </c>
      <c r="D285" s="38">
        <f>'Democratici di Sinistra'!AG28</f>
        <v>4</v>
      </c>
    </row>
    <row r="286" spans="1:4" ht="12.75">
      <c r="A286" s="37">
        <f t="shared" si="4"/>
        <v>284</v>
      </c>
      <c r="B286" s="1" t="str">
        <f>'Democratici di Sinistra'!A30</f>
        <v>TULINO POMPEO</v>
      </c>
      <c r="C286" s="42" t="s">
        <v>471</v>
      </c>
      <c r="D286" s="38">
        <f>'Democratici di Sinistra'!AG30</f>
        <v>4</v>
      </c>
    </row>
    <row r="287" spans="1:4" ht="12.75">
      <c r="A287" s="37">
        <f t="shared" si="4"/>
        <v>285</v>
      </c>
      <c r="B287" s="1" t="str">
        <f>'Alleanza Nazionale'!A30</f>
        <v>VITALE ALFONSO</v>
      </c>
      <c r="C287" s="42" t="s">
        <v>14</v>
      </c>
      <c r="D287" s="38">
        <f>'Alleanza Nazionale'!AG30</f>
        <v>4</v>
      </c>
    </row>
    <row r="288" spans="1:4" ht="12.75">
      <c r="A288" s="37">
        <f t="shared" si="4"/>
        <v>286</v>
      </c>
      <c r="B288" s="1" t="str">
        <f>Pensionati!A27</f>
        <v>VITTOZZI VINCENZO</v>
      </c>
      <c r="C288" s="42" t="s">
        <v>464</v>
      </c>
      <c r="D288" s="38">
        <f>Pensionati!AG27</f>
        <v>4</v>
      </c>
    </row>
    <row r="289" spans="1:4" ht="12.75">
      <c r="A289" s="37">
        <f t="shared" si="4"/>
        <v>287</v>
      </c>
      <c r="B289" s="1" t="str">
        <f>Pensionati!A25</f>
        <v>ZAMPELLA DOMENICO</v>
      </c>
      <c r="C289" s="42" t="s">
        <v>464</v>
      </c>
      <c r="D289" s="38">
        <f>Pensionati!AG25</f>
        <v>4</v>
      </c>
    </row>
    <row r="290" spans="1:4" ht="12.75">
      <c r="A290" s="37">
        <f t="shared" si="4"/>
        <v>288</v>
      </c>
      <c r="B290" s="1" t="str">
        <f>UDC!A8</f>
        <v>AULETTA PASQUALE</v>
      </c>
      <c r="C290" s="42" t="s">
        <v>13</v>
      </c>
      <c r="D290" s="38">
        <f>UDC!AG8</f>
        <v>3</v>
      </c>
    </row>
    <row r="291" spans="1:4" ht="12.75">
      <c r="A291" s="37">
        <f t="shared" si="4"/>
        <v>289</v>
      </c>
      <c r="B291" s="1" t="str">
        <f>'Alleanza Nazionale'!A5</f>
        <v>BARBATO BIAGIO</v>
      </c>
      <c r="C291" s="42" t="s">
        <v>14</v>
      </c>
      <c r="D291" s="38">
        <f>'Alleanza Nazionale'!AG5</f>
        <v>3</v>
      </c>
    </row>
    <row r="292" spans="1:4" ht="12.75">
      <c r="A292" s="37">
        <f t="shared" si="4"/>
        <v>290</v>
      </c>
      <c r="B292" s="1" t="str">
        <f>Pensionati!A7</f>
        <v>BRIGNOLA GIOVANNI</v>
      </c>
      <c r="C292" s="42" t="s">
        <v>464</v>
      </c>
      <c r="D292" s="38">
        <f>Pensionati!AG7</f>
        <v>3</v>
      </c>
    </row>
    <row r="293" spans="1:4" ht="12.75">
      <c r="A293" s="37">
        <f t="shared" si="4"/>
        <v>291</v>
      </c>
      <c r="B293" s="1" t="str">
        <f>'UDEUR Popolari'!A7</f>
        <v>CALVANESE ANTONIO</v>
      </c>
      <c r="C293" s="42" t="s">
        <v>472</v>
      </c>
      <c r="D293" s="38">
        <f>'UDEUR Popolari'!AG7</f>
        <v>3</v>
      </c>
    </row>
    <row r="294" spans="1:4" ht="12.75">
      <c r="A294" s="37">
        <f t="shared" si="4"/>
        <v>292</v>
      </c>
      <c r="B294" s="1" t="str">
        <f>'Democratici di Sinistra'!A6</f>
        <v>CARUSO ANNUNZIATA</v>
      </c>
      <c r="C294" s="42" t="s">
        <v>471</v>
      </c>
      <c r="D294" s="38">
        <f>'Democratici di Sinistra'!AG6</f>
        <v>3</v>
      </c>
    </row>
    <row r="295" spans="1:4" ht="12.75">
      <c r="A295" s="37">
        <f t="shared" si="4"/>
        <v>293</v>
      </c>
      <c r="B295" s="1" t="str">
        <f>'Lista Tigre'!A22</f>
        <v>CARUSO SALVATORE</v>
      </c>
      <c r="C295" s="42" t="s">
        <v>465</v>
      </c>
      <c r="D295" s="38">
        <f>'Lista Tigre'!AG22</f>
        <v>3</v>
      </c>
    </row>
    <row r="296" spans="1:4" ht="12.75">
      <c r="A296" s="37">
        <f t="shared" si="4"/>
        <v>294</v>
      </c>
      <c r="B296" s="1" t="str">
        <f>'Repubblicani Democratici'!A14</f>
        <v>D'AMBROSIO PASQUALE</v>
      </c>
      <c r="C296" s="42" t="s">
        <v>470</v>
      </c>
      <c r="D296" s="38">
        <f>'Repubblicani Democratici'!AG14</f>
        <v>3</v>
      </c>
    </row>
    <row r="297" spans="1:4" ht="12.75">
      <c r="A297" s="37">
        <f t="shared" si="4"/>
        <v>295</v>
      </c>
      <c r="B297" s="1" t="str">
        <f>UDC!A12</f>
        <v>DEL PRETE ACHILLE</v>
      </c>
      <c r="C297" s="42" t="s">
        <v>13</v>
      </c>
      <c r="D297" s="38">
        <f>UDC!AG12</f>
        <v>3</v>
      </c>
    </row>
    <row r="298" spans="1:4" ht="12.75">
      <c r="A298" s="37">
        <f t="shared" si="4"/>
        <v>296</v>
      </c>
      <c r="B298" s="1" t="str">
        <f>'Forza Italia'!A13</f>
        <v>DI PALMA LUIGI</v>
      </c>
      <c r="C298" s="42" t="s">
        <v>15</v>
      </c>
      <c r="D298" s="38">
        <f>'Forza Italia'!AG13</f>
        <v>3</v>
      </c>
    </row>
    <row r="299" spans="1:4" ht="12.75">
      <c r="A299" s="37">
        <f t="shared" si="4"/>
        <v>297</v>
      </c>
      <c r="B299" s="1" t="str">
        <f>'Socialisti Democratici Italiani'!A13</f>
        <v>DONADIO MONICA</v>
      </c>
      <c r="C299" s="42" t="s">
        <v>473</v>
      </c>
      <c r="D299" s="38">
        <f>'Socialisti Democratici Italiani'!AG13</f>
        <v>3</v>
      </c>
    </row>
    <row r="300" spans="1:4" ht="12.75">
      <c r="A300" s="37">
        <f t="shared" si="4"/>
        <v>298</v>
      </c>
      <c r="B300" s="1" t="str">
        <f>'Democrazia Cristiana'!A11</f>
        <v>D'ONOFRIO VINCENZO</v>
      </c>
      <c r="C300" s="42" t="s">
        <v>461</v>
      </c>
      <c r="D300" s="38">
        <f>'Democrazia Cristiana'!AG11</f>
        <v>3</v>
      </c>
    </row>
    <row r="301" spans="1:4" ht="12.75">
      <c r="A301" s="37">
        <f t="shared" si="4"/>
        <v>299</v>
      </c>
      <c r="B301" s="1" t="str">
        <f>'Repubblicani Democratici'!A19</f>
        <v>EVANGELISTA GIOVANNI</v>
      </c>
      <c r="C301" s="42" t="s">
        <v>470</v>
      </c>
      <c r="D301" s="38">
        <f>'Repubblicani Democratici'!AG19</f>
        <v>3</v>
      </c>
    </row>
    <row r="302" spans="1:4" ht="12.75">
      <c r="A302" s="37">
        <f t="shared" si="4"/>
        <v>300</v>
      </c>
      <c r="B302" s="1" t="str">
        <f>PSI!A14</f>
        <v>FALCO VINCENZO</v>
      </c>
      <c r="C302" s="42" t="s">
        <v>462</v>
      </c>
      <c r="D302" s="38">
        <f>PSI!AG14</f>
        <v>3</v>
      </c>
    </row>
    <row r="303" spans="1:4" ht="12.75">
      <c r="A303" s="37">
        <f t="shared" si="4"/>
        <v>301</v>
      </c>
      <c r="B303" s="1" t="str">
        <f>'Lista Tigre'!A15</f>
        <v>GALASCIO EGIDIO</v>
      </c>
      <c r="C303" s="42" t="s">
        <v>465</v>
      </c>
      <c r="D303" s="38">
        <f>'Lista Tigre'!AG15</f>
        <v>3</v>
      </c>
    </row>
    <row r="304" spans="1:4" ht="12.75">
      <c r="A304" s="37">
        <f t="shared" si="4"/>
        <v>302</v>
      </c>
      <c r="B304" s="1" t="str">
        <f>'Lista Tigre'!A17</f>
        <v>GAROFALO GIUSEPPE</v>
      </c>
      <c r="C304" s="42" t="s">
        <v>465</v>
      </c>
      <c r="D304" s="38">
        <f>'Lista Tigre'!AG17</f>
        <v>3</v>
      </c>
    </row>
    <row r="305" spans="1:4" ht="12.75">
      <c r="A305" s="37">
        <f t="shared" si="4"/>
        <v>303</v>
      </c>
      <c r="B305" s="1" t="str">
        <f>Verdi!A23</f>
        <v>LOTTANTE DOMENICO</v>
      </c>
      <c r="C305" s="42" t="s">
        <v>469</v>
      </c>
      <c r="D305" s="38">
        <f>Verdi!AG23</f>
        <v>3</v>
      </c>
    </row>
    <row r="306" spans="1:4" ht="12.75">
      <c r="A306" s="37">
        <f t="shared" si="4"/>
        <v>304</v>
      </c>
      <c r="B306" s="1" t="str">
        <f>'Di Pietro Italia dei Valori'!A23</f>
        <v>MARTORELLI LUIGI</v>
      </c>
      <c r="C306" s="42" t="s">
        <v>467</v>
      </c>
      <c r="D306" s="38">
        <f>'Di Pietro Italia dei Valori'!AG23</f>
        <v>3</v>
      </c>
    </row>
    <row r="307" spans="1:4" ht="12.75">
      <c r="A307" s="37">
        <f t="shared" si="4"/>
        <v>305</v>
      </c>
      <c r="B307" s="1" t="str">
        <f>'Democratici di Sinistra'!A24</f>
        <v>MONTESANTO FILOMENA</v>
      </c>
      <c r="C307" s="42" t="s">
        <v>471</v>
      </c>
      <c r="D307" s="38">
        <f>'Democratici di Sinistra'!AG24</f>
        <v>3</v>
      </c>
    </row>
    <row r="308" spans="1:4" ht="12.75">
      <c r="A308" s="37">
        <f t="shared" si="4"/>
        <v>306</v>
      </c>
      <c r="B308" s="1" t="str">
        <f>'Democrazia Cristiana'!A3</f>
        <v>PALLADINO SALVATORE</v>
      </c>
      <c r="C308" s="42" t="s">
        <v>461</v>
      </c>
      <c r="D308" s="38">
        <f>'Democrazia Cristiana'!AG3</f>
        <v>3</v>
      </c>
    </row>
    <row r="309" spans="1:4" ht="12.75">
      <c r="A309" s="37">
        <f t="shared" si="4"/>
        <v>307</v>
      </c>
      <c r="B309" s="1" t="str">
        <f>'Alleanza Nazionale'!A26</f>
        <v>PAOLELLA PASQUALE</v>
      </c>
      <c r="C309" s="42" t="s">
        <v>14</v>
      </c>
      <c r="D309" s="38">
        <f>'Alleanza Nazionale'!AG26</f>
        <v>3</v>
      </c>
    </row>
    <row r="310" spans="1:4" ht="12.75">
      <c r="A310" s="37">
        <f t="shared" si="4"/>
        <v>308</v>
      </c>
      <c r="B310" s="1" t="str">
        <f>Pensionati!A22</f>
        <v>PINELLI ANTONIO</v>
      </c>
      <c r="C310" s="42" t="s">
        <v>464</v>
      </c>
      <c r="D310" s="38">
        <f>Pensionati!AG22</f>
        <v>3</v>
      </c>
    </row>
    <row r="311" spans="1:4" ht="12.75">
      <c r="A311" s="37">
        <f t="shared" si="4"/>
        <v>309</v>
      </c>
      <c r="B311" s="1" t="str">
        <f>'Rifondazione Comunista'!A25</f>
        <v>PUCA LUIGI</v>
      </c>
      <c r="C311" s="42" t="s">
        <v>16</v>
      </c>
      <c r="D311" s="38">
        <f>'Rifondazione Comunista'!AG25</f>
        <v>3</v>
      </c>
    </row>
    <row r="312" spans="1:4" ht="12.75">
      <c r="A312" s="37">
        <f t="shared" si="4"/>
        <v>310</v>
      </c>
      <c r="B312" s="1" t="str">
        <f>'Italia di mezzo-L''arca'!A19</f>
        <v>RAIO ADELAIDE</v>
      </c>
      <c r="C312" s="42" t="s">
        <v>463</v>
      </c>
      <c r="D312" s="38">
        <f>'Italia di mezzo-L''arca'!AG19</f>
        <v>3</v>
      </c>
    </row>
    <row r="313" spans="1:4" ht="12.75">
      <c r="A313" s="37">
        <f t="shared" si="4"/>
        <v>311</v>
      </c>
      <c r="B313" s="1" t="str">
        <f>'Repubblicani Democratici'!A7</f>
        <v>CALDARELLI VINCENZO</v>
      </c>
      <c r="C313" s="42" t="s">
        <v>470</v>
      </c>
      <c r="D313" s="38">
        <f>'Repubblicani Democratici'!AG7</f>
        <v>2</v>
      </c>
    </row>
    <row r="314" spans="1:4" ht="12.75">
      <c r="A314" s="37">
        <f t="shared" si="4"/>
        <v>312</v>
      </c>
      <c r="B314" s="1" t="str">
        <f>'Nuova Italia'!A18</f>
        <v>CAPUTO GIUSEPPE</v>
      </c>
      <c r="C314" s="42" t="s">
        <v>466</v>
      </c>
      <c r="D314" s="38">
        <f>'Nuova Italia'!AG18</f>
        <v>2</v>
      </c>
    </row>
    <row r="315" spans="1:4" ht="12.75">
      <c r="A315" s="37">
        <f t="shared" si="4"/>
        <v>313</v>
      </c>
      <c r="B315" s="1" t="str">
        <f>'Rifondazione Comunista'!A7</f>
        <v>CIRELLA MICHELE</v>
      </c>
      <c r="C315" s="42" t="s">
        <v>16</v>
      </c>
      <c r="D315" s="38">
        <f>'Rifondazione Comunista'!AG7</f>
        <v>2</v>
      </c>
    </row>
    <row r="316" spans="1:4" ht="12.75">
      <c r="A316" s="37">
        <f t="shared" si="4"/>
        <v>314</v>
      </c>
      <c r="B316" s="1" t="str">
        <f>'Nuova Italia'!A13</f>
        <v>DANIELE MASSIMO</v>
      </c>
      <c r="C316" s="42" t="s">
        <v>466</v>
      </c>
      <c r="D316" s="38">
        <f>'Nuova Italia'!AG13</f>
        <v>2</v>
      </c>
    </row>
    <row r="317" spans="1:4" ht="12.75">
      <c r="A317" s="37">
        <f t="shared" si="4"/>
        <v>315</v>
      </c>
      <c r="B317" s="1" t="str">
        <f>'Repubblicani Democratici'!A17</f>
        <v>DE MARTINO PASQUALE</v>
      </c>
      <c r="C317" s="42" t="s">
        <v>470</v>
      </c>
      <c r="D317" s="38">
        <f>'Repubblicani Democratici'!AG17</f>
        <v>2</v>
      </c>
    </row>
    <row r="318" spans="1:4" ht="12.75">
      <c r="A318" s="37">
        <f t="shared" si="4"/>
        <v>316</v>
      </c>
      <c r="B318" s="1" t="str">
        <f>'Democratici di Sinistra'!A12</f>
        <v>DI MICCO MARCO</v>
      </c>
      <c r="C318" s="42" t="s">
        <v>471</v>
      </c>
      <c r="D318" s="38">
        <f>'Democratici di Sinistra'!AG12</f>
        <v>2</v>
      </c>
    </row>
    <row r="319" spans="1:4" ht="12.75">
      <c r="A319" s="37">
        <f t="shared" si="4"/>
        <v>317</v>
      </c>
      <c r="B319" s="1" t="str">
        <f>Verdi!A19</f>
        <v>ESPOSITO SALVATORE</v>
      </c>
      <c r="C319" s="42" t="s">
        <v>469</v>
      </c>
      <c r="D319" s="38">
        <f>Verdi!AG19</f>
        <v>2</v>
      </c>
    </row>
    <row r="320" spans="1:4" ht="12.75">
      <c r="A320" s="37">
        <f t="shared" si="4"/>
        <v>318</v>
      </c>
      <c r="B320" s="1" t="str">
        <f>'Italia di mezzo-L''arca'!A11</f>
        <v>FALCO FRANCESCO</v>
      </c>
      <c r="C320" s="42" t="s">
        <v>463</v>
      </c>
      <c r="D320" s="38">
        <f>'Italia di mezzo-L''arca'!AG11</f>
        <v>2</v>
      </c>
    </row>
    <row r="321" spans="1:4" ht="12.75">
      <c r="A321" s="37">
        <f t="shared" si="4"/>
        <v>319</v>
      </c>
      <c r="B321" s="1" t="str">
        <f>'Repubblicani Democratici'!A21</f>
        <v>FALCO MARIO</v>
      </c>
      <c r="C321" s="42" t="s">
        <v>470</v>
      </c>
      <c r="D321" s="38">
        <f>'Repubblicani Democratici'!AG21</f>
        <v>2</v>
      </c>
    </row>
    <row r="322" spans="1:4" ht="12.75">
      <c r="A322" s="37">
        <f t="shared" si="4"/>
        <v>320</v>
      </c>
      <c r="B322" s="1" t="str">
        <f>'Nuova Italia'!A6</f>
        <v>GALDIERO SALVATORE</v>
      </c>
      <c r="C322" s="42" t="s">
        <v>466</v>
      </c>
      <c r="D322" s="38">
        <f>'Nuova Italia'!AG6</f>
        <v>2</v>
      </c>
    </row>
    <row r="323" spans="1:4" ht="12.75">
      <c r="A323" s="37">
        <f t="shared" si="4"/>
        <v>321</v>
      </c>
      <c r="B323" s="1" t="str">
        <f>'Democratici di Sinistra'!A21</f>
        <v>IOVINO GIUSEPPE</v>
      </c>
      <c r="C323" s="42" t="s">
        <v>471</v>
      </c>
      <c r="D323" s="38">
        <f>'Democratici di Sinistra'!AG21</f>
        <v>2</v>
      </c>
    </row>
    <row r="324" spans="1:4" ht="12.75">
      <c r="A324" s="37">
        <f aca="true" t="shared" si="5" ref="A324:A387">A323+1</f>
        <v>322</v>
      </c>
      <c r="B324" s="1" t="str">
        <f>'Italia di mezzo-L''arca'!A13</f>
        <v>MENNILLO GIOVANNI</v>
      </c>
      <c r="C324" s="42" t="s">
        <v>463</v>
      </c>
      <c r="D324" s="38">
        <f>'Italia di mezzo-L''arca'!AG13</f>
        <v>2</v>
      </c>
    </row>
    <row r="325" spans="1:4" ht="12.75">
      <c r="A325" s="37">
        <f t="shared" si="5"/>
        <v>323</v>
      </c>
      <c r="B325" s="1" t="str">
        <f>'Nuova Italia'!A28</f>
        <v>MONTUORI RAFFAELE</v>
      </c>
      <c r="C325" s="42" t="s">
        <v>466</v>
      </c>
      <c r="D325" s="38">
        <f>'Nuova Italia'!AG28</f>
        <v>2</v>
      </c>
    </row>
    <row r="326" spans="1:4" ht="12.75">
      <c r="A326" s="37">
        <f t="shared" si="5"/>
        <v>324</v>
      </c>
      <c r="B326" s="1" t="str">
        <f>Verdi!A26</f>
        <v>PASCARELLA VITALE GABRIELE</v>
      </c>
      <c r="C326" s="42" t="s">
        <v>469</v>
      </c>
      <c r="D326" s="38">
        <f>Verdi!AG26</f>
        <v>2</v>
      </c>
    </row>
    <row r="327" spans="1:4" ht="12.75">
      <c r="A327" s="37">
        <f t="shared" si="5"/>
        <v>325</v>
      </c>
      <c r="B327" s="1" t="str">
        <f>'Lista Tigre'!A13</f>
        <v>RANIERO GIUSEPPE</v>
      </c>
      <c r="C327" s="42" t="s">
        <v>465</v>
      </c>
      <c r="D327" s="38">
        <f>'Lista Tigre'!AG13</f>
        <v>2</v>
      </c>
    </row>
    <row r="328" spans="1:4" ht="12.75">
      <c r="A328" s="37">
        <f t="shared" si="5"/>
        <v>326</v>
      </c>
      <c r="B328" s="1" t="str">
        <f>'Lista Tigre'!A21</f>
        <v>SARRACINO BENITO</v>
      </c>
      <c r="C328" s="42" t="s">
        <v>465</v>
      </c>
      <c r="D328" s="38">
        <f>'Lista Tigre'!AG21</f>
        <v>2</v>
      </c>
    </row>
    <row r="329" spans="1:4" ht="12.75">
      <c r="A329" s="37">
        <f t="shared" si="5"/>
        <v>327</v>
      </c>
      <c r="B329" s="1" t="str">
        <f>'Repubblicani Democratici'!A30</f>
        <v>SEPE PASQUALE</v>
      </c>
      <c r="C329" s="42" t="s">
        <v>470</v>
      </c>
      <c r="D329" s="38">
        <f>'Repubblicani Democratici'!AG30</f>
        <v>2</v>
      </c>
    </row>
    <row r="330" spans="1:4" ht="12.75">
      <c r="A330" s="37">
        <f t="shared" si="5"/>
        <v>328</v>
      </c>
      <c r="B330" s="1" t="str">
        <f>'Repubblicani Democratici'!A31</f>
        <v>VALUTO GIUSEPPE</v>
      </c>
      <c r="C330" s="42" t="s">
        <v>470</v>
      </c>
      <c r="D330" s="38">
        <f>'Repubblicani Democratici'!AG31</f>
        <v>2</v>
      </c>
    </row>
    <row r="331" spans="1:4" ht="12.75">
      <c r="A331" s="37">
        <f t="shared" si="5"/>
        <v>329</v>
      </c>
      <c r="B331" s="1" t="str">
        <f>Pensionati!A23</f>
        <v>VERDONE ANDREA</v>
      </c>
      <c r="C331" s="42" t="s">
        <v>464</v>
      </c>
      <c r="D331" s="38">
        <f>Pensionati!AG23</f>
        <v>2</v>
      </c>
    </row>
    <row r="332" spans="1:4" ht="12.75">
      <c r="A332" s="37">
        <f t="shared" si="5"/>
        <v>330</v>
      </c>
      <c r="B332" s="1" t="str">
        <f>'Repubblicani Democratici'!A4</f>
        <v>ADORATO ALFONSO</v>
      </c>
      <c r="C332" s="42" t="s">
        <v>470</v>
      </c>
      <c r="D332" s="38">
        <f>'Repubblicani Democratici'!AG4</f>
        <v>1</v>
      </c>
    </row>
    <row r="333" spans="1:4" ht="12.75">
      <c r="A333" s="37">
        <f t="shared" si="5"/>
        <v>331</v>
      </c>
      <c r="B333" s="1" t="str">
        <f>UDC!A5</f>
        <v>ALBINO GIUSEPPINA</v>
      </c>
      <c r="C333" s="42" t="s">
        <v>13</v>
      </c>
      <c r="D333" s="38">
        <f>UDC!AG5</f>
        <v>1</v>
      </c>
    </row>
    <row r="334" spans="1:4" ht="12.75">
      <c r="A334" s="37">
        <f t="shared" si="5"/>
        <v>332</v>
      </c>
      <c r="B334" s="1" t="str">
        <f>'La Margherita'!A13</f>
        <v>BALBI CLAUDIA</v>
      </c>
      <c r="C334" s="42" t="s">
        <v>468</v>
      </c>
      <c r="D334" s="38">
        <f>'La Margherita'!AG13</f>
        <v>1</v>
      </c>
    </row>
    <row r="335" spans="1:4" ht="12.75">
      <c r="A335" s="37">
        <f t="shared" si="5"/>
        <v>333</v>
      </c>
      <c r="B335" s="1" t="str">
        <f>Verdi!A16</f>
        <v>CAPASSO DOMENICO</v>
      </c>
      <c r="C335" s="42" t="s">
        <v>469</v>
      </c>
      <c r="D335" s="38">
        <f>Verdi!AG16</f>
        <v>1</v>
      </c>
    </row>
    <row r="336" spans="1:4" ht="12.75">
      <c r="A336" s="37">
        <f t="shared" si="5"/>
        <v>334</v>
      </c>
      <c r="B336" s="1" t="str">
        <f>'Di Pietro Italia dei Valori'!A12</f>
        <v>CAPASSO PASQUALE</v>
      </c>
      <c r="C336" s="42" t="s">
        <v>467</v>
      </c>
      <c r="D336" s="38">
        <f>'Di Pietro Italia dei Valori'!AG12</f>
        <v>1</v>
      </c>
    </row>
    <row r="337" spans="1:4" ht="12.75">
      <c r="A337" s="37">
        <f t="shared" si="5"/>
        <v>335</v>
      </c>
      <c r="B337" s="1" t="str">
        <f>'Di Pietro Italia dei Valori'!A14</f>
        <v>CENTOMANI ANTONIO</v>
      </c>
      <c r="C337" s="42" t="s">
        <v>467</v>
      </c>
      <c r="D337" s="38">
        <f>'Di Pietro Italia dei Valori'!AG14</f>
        <v>1</v>
      </c>
    </row>
    <row r="338" spans="1:4" ht="12.75">
      <c r="A338" s="37">
        <f t="shared" si="5"/>
        <v>336</v>
      </c>
      <c r="B338" s="1" t="str">
        <f>'Alleanza Nazionale'!A32</f>
        <v>CRISPINO CAROLINA</v>
      </c>
      <c r="C338" s="42" t="s">
        <v>14</v>
      </c>
      <c r="D338" s="38">
        <f>'Alleanza Nazionale'!AG32</f>
        <v>1</v>
      </c>
    </row>
    <row r="339" spans="1:4" ht="12.75">
      <c r="A339" s="37">
        <f t="shared" si="5"/>
        <v>337</v>
      </c>
      <c r="B339" s="1" t="str">
        <f>Verdi!A17</f>
        <v>DELLA GATTA ANGELO</v>
      </c>
      <c r="C339" s="42" t="s">
        <v>469</v>
      </c>
      <c r="D339" s="38">
        <f>Verdi!AG17</f>
        <v>1</v>
      </c>
    </row>
    <row r="340" spans="1:4" ht="12.75">
      <c r="A340" s="37">
        <f t="shared" si="5"/>
        <v>338</v>
      </c>
      <c r="B340" s="1" t="str">
        <f>UDC!A13</f>
        <v>DI MICCO ARMANDO</v>
      </c>
      <c r="C340" s="42" t="s">
        <v>13</v>
      </c>
      <c r="D340" s="38">
        <f>UDC!AG13</f>
        <v>1</v>
      </c>
    </row>
    <row r="341" spans="1:4" ht="12.75">
      <c r="A341" s="37">
        <f t="shared" si="5"/>
        <v>339</v>
      </c>
      <c r="B341" s="1" t="str">
        <f>'Democrazia Cristiana'!A10</f>
        <v>D'ONOFRIO ANTONIO</v>
      </c>
      <c r="C341" s="42" t="s">
        <v>461</v>
      </c>
      <c r="D341" s="38">
        <f>'Democrazia Cristiana'!AG10</f>
        <v>1</v>
      </c>
    </row>
    <row r="342" spans="1:4" ht="12.75">
      <c r="A342" s="37">
        <f t="shared" si="5"/>
        <v>340</v>
      </c>
      <c r="B342" s="1" t="str">
        <f>Pensionati!A12</f>
        <v>EBARONE GIULIO</v>
      </c>
      <c r="C342" s="42" t="s">
        <v>464</v>
      </c>
      <c r="D342" s="38">
        <f>Pensionati!AG12</f>
        <v>1</v>
      </c>
    </row>
    <row r="343" spans="1:4" ht="12.75">
      <c r="A343" s="37">
        <f t="shared" si="5"/>
        <v>341</v>
      </c>
      <c r="B343" s="1" t="str">
        <f>'Nuova Italia'!A21</f>
        <v>ESPOSITO ANTONIO</v>
      </c>
      <c r="C343" s="42" t="s">
        <v>466</v>
      </c>
      <c r="D343" s="38">
        <f>'Nuova Italia'!AG21</f>
        <v>1</v>
      </c>
    </row>
    <row r="344" spans="1:4" ht="12.75">
      <c r="A344" s="37">
        <f t="shared" si="5"/>
        <v>342</v>
      </c>
      <c r="B344" s="1" t="str">
        <f>'Rifondazione Comunista'!A10</f>
        <v>FALCO ANGELA</v>
      </c>
      <c r="C344" s="42" t="s">
        <v>16</v>
      </c>
      <c r="D344" s="38">
        <f>'Rifondazione Comunista'!AG10</f>
        <v>1</v>
      </c>
    </row>
    <row r="345" spans="1:4" ht="12.75">
      <c r="A345" s="37">
        <f t="shared" si="5"/>
        <v>343</v>
      </c>
      <c r="B345" s="1" t="str">
        <f>Pensionati!A16</f>
        <v>FORTUNATO DOMENICO</v>
      </c>
      <c r="C345" s="42" t="s">
        <v>464</v>
      </c>
      <c r="D345" s="38">
        <f>Pensionati!AG16</f>
        <v>1</v>
      </c>
    </row>
    <row r="346" spans="1:4" ht="12.75">
      <c r="A346" s="37">
        <f t="shared" si="5"/>
        <v>344</v>
      </c>
      <c r="B346" s="1" t="str">
        <f>'Alleanza Nazionale'!A19</f>
        <v>GUERRA PAOLO</v>
      </c>
      <c r="C346" s="42" t="s">
        <v>14</v>
      </c>
      <c r="D346" s="38">
        <f>'Alleanza Nazionale'!AG19</f>
        <v>1</v>
      </c>
    </row>
    <row r="347" spans="1:4" ht="12.75">
      <c r="A347" s="37">
        <f t="shared" si="5"/>
        <v>345</v>
      </c>
      <c r="B347" s="1" t="str">
        <f>'Socialisti Democratici Italiani'!A24</f>
        <v>LIGUORI ALDO</v>
      </c>
      <c r="C347" s="42" t="s">
        <v>473</v>
      </c>
      <c r="D347" s="38">
        <f>'Socialisti Democratici Italiani'!AG24</f>
        <v>1</v>
      </c>
    </row>
    <row r="348" spans="1:4" ht="12.75">
      <c r="A348" s="37">
        <f t="shared" si="5"/>
        <v>346</v>
      </c>
      <c r="B348" s="1" t="str">
        <f>'Democrazia Cristiana'!A20</f>
        <v>MARINIELLO SALVATORE</v>
      </c>
      <c r="C348" s="42" t="s">
        <v>461</v>
      </c>
      <c r="D348" s="38">
        <f>'Democrazia Cristiana'!AG20</f>
        <v>1</v>
      </c>
    </row>
    <row r="349" spans="1:4" ht="12.75">
      <c r="A349" s="37">
        <f t="shared" si="5"/>
        <v>347</v>
      </c>
      <c r="B349" s="1" t="str">
        <f>PSI!A19</f>
        <v>MARRA ADDOLORATA</v>
      </c>
      <c r="C349" s="42" t="s">
        <v>462</v>
      </c>
      <c r="D349" s="38">
        <f>PSI!AG19</f>
        <v>1</v>
      </c>
    </row>
    <row r="350" spans="1:4" ht="12.75">
      <c r="A350" s="37">
        <f t="shared" si="5"/>
        <v>348</v>
      </c>
      <c r="B350" s="1" t="str">
        <f>'Socialisti Democratici Italiani'!A18</f>
        <v>MARZANO ANTONIO</v>
      </c>
      <c r="C350" s="42" t="s">
        <v>473</v>
      </c>
      <c r="D350" s="38">
        <f>'Socialisti Democratici Italiani'!AG18</f>
        <v>1</v>
      </c>
    </row>
    <row r="351" spans="1:4" ht="12.75">
      <c r="A351" s="37">
        <f t="shared" si="5"/>
        <v>349</v>
      </c>
      <c r="B351" s="1" t="str">
        <f>'Lista Tigre'!A28</f>
        <v>MORMILE GIUSEPPE</v>
      </c>
      <c r="C351" s="42" t="s">
        <v>465</v>
      </c>
      <c r="D351" s="38">
        <f>'Lista Tigre'!AG28</f>
        <v>1</v>
      </c>
    </row>
    <row r="352" spans="1:4" ht="12.75">
      <c r="A352" s="37">
        <f t="shared" si="5"/>
        <v>350</v>
      </c>
      <c r="B352" s="1" t="str">
        <f>'Democrazia Cristiana'!A22</f>
        <v>PALLADINO VALENTINO</v>
      </c>
      <c r="C352" s="42" t="s">
        <v>461</v>
      </c>
      <c r="D352" s="38">
        <f>'Democrazia Cristiana'!AG22</f>
        <v>1</v>
      </c>
    </row>
    <row r="353" spans="1:4" ht="12.75">
      <c r="A353" s="37">
        <f t="shared" si="5"/>
        <v>351</v>
      </c>
      <c r="B353" s="1" t="str">
        <f>UDC!A22</f>
        <v>PALUMBO SALVATORE</v>
      </c>
      <c r="C353" s="42" t="s">
        <v>13</v>
      </c>
      <c r="D353" s="38">
        <f>UDC!AG22</f>
        <v>1</v>
      </c>
    </row>
    <row r="354" spans="1:4" ht="12.75">
      <c r="A354" s="37">
        <f t="shared" si="5"/>
        <v>352</v>
      </c>
      <c r="B354" s="1" t="str">
        <f>UDC!A23</f>
        <v>PEPE PIETRO</v>
      </c>
      <c r="C354" s="42" t="s">
        <v>13</v>
      </c>
      <c r="D354" s="38">
        <f>UDC!AG23</f>
        <v>1</v>
      </c>
    </row>
    <row r="355" spans="1:4" ht="12.75">
      <c r="A355" s="37">
        <f t="shared" si="5"/>
        <v>353</v>
      </c>
      <c r="B355" s="1" t="str">
        <f>'Socialisti Democratici Italiani'!A21</f>
        <v>PINELLI MARIO</v>
      </c>
      <c r="C355" s="42" t="s">
        <v>473</v>
      </c>
      <c r="D355" s="38">
        <f>'Socialisti Democratici Italiani'!AG21</f>
        <v>1</v>
      </c>
    </row>
    <row r="356" spans="1:4" ht="12.75">
      <c r="A356" s="37">
        <f t="shared" si="5"/>
        <v>354</v>
      </c>
      <c r="B356" s="1" t="str">
        <f>PSI!A11</f>
        <v>PONTICELLI ROSA detta ROSA</v>
      </c>
      <c r="C356" s="42" t="s">
        <v>462</v>
      </c>
      <c r="D356" s="38">
        <f>PSI!AG11</f>
        <v>1</v>
      </c>
    </row>
    <row r="357" spans="1:4" ht="12.75">
      <c r="A357" s="37">
        <f t="shared" si="5"/>
        <v>355</v>
      </c>
      <c r="B357" s="1" t="str">
        <f>UDC!A27</f>
        <v>RICCIO GABRIELLA </v>
      </c>
      <c r="C357" s="42" t="s">
        <v>13</v>
      </c>
      <c r="D357" s="38">
        <f>UDC!AG27</f>
        <v>1</v>
      </c>
    </row>
    <row r="358" spans="1:4" ht="12.75">
      <c r="A358" s="37">
        <f t="shared" si="5"/>
        <v>356</v>
      </c>
      <c r="B358" s="1" t="str">
        <f>'Rifondazione Comunista'!A27</f>
        <v>SILVESTRO ROSA</v>
      </c>
      <c r="C358" s="42" t="s">
        <v>16</v>
      </c>
      <c r="D358" s="38">
        <f>'Rifondazione Comunista'!AG27</f>
        <v>1</v>
      </c>
    </row>
    <row r="359" spans="1:4" ht="12.75">
      <c r="A359" s="37">
        <f t="shared" si="5"/>
        <v>357</v>
      </c>
      <c r="B359" s="1" t="str">
        <f>'Rifondazione Comunista'!A28</f>
        <v>SIMPATIA MARIA</v>
      </c>
      <c r="C359" s="42" t="s">
        <v>16</v>
      </c>
      <c r="D359" s="38">
        <f>'Rifondazione Comunista'!AG28</f>
        <v>1</v>
      </c>
    </row>
    <row r="360" spans="1:4" ht="12.75">
      <c r="A360" s="37">
        <f t="shared" si="5"/>
        <v>358</v>
      </c>
      <c r="B360" s="1" t="str">
        <f>'La Margherita'!A29</f>
        <v>VITALE ROCCO</v>
      </c>
      <c r="C360" s="42" t="s">
        <v>468</v>
      </c>
      <c r="D360" s="38">
        <f>'La Margherita'!AG29</f>
        <v>1</v>
      </c>
    </row>
    <row r="361" spans="1:4" ht="12.75">
      <c r="A361" s="37">
        <f t="shared" si="5"/>
        <v>359</v>
      </c>
      <c r="B361" s="1" t="str">
        <f>'Repubblicani Democratici'!A3</f>
        <v>ABBRUZZESE ANTONIO</v>
      </c>
      <c r="C361" s="42" t="s">
        <v>470</v>
      </c>
      <c r="D361" s="38">
        <f>'Repubblicani Democratici'!AG3</f>
        <v>0</v>
      </c>
    </row>
    <row r="362" spans="1:4" ht="12.75">
      <c r="A362" s="37">
        <f t="shared" si="5"/>
        <v>360</v>
      </c>
      <c r="B362" s="1" t="str">
        <f>'Rifondazione Comunista'!A4</f>
        <v>ACCUOSTI BRUNO</v>
      </c>
      <c r="C362" s="42" t="s">
        <v>16</v>
      </c>
      <c r="D362" s="38">
        <f>'Rifondazione Comunista'!AG4</f>
        <v>0</v>
      </c>
    </row>
    <row r="363" spans="1:4" ht="12.75">
      <c r="A363" s="37">
        <f t="shared" si="5"/>
        <v>361</v>
      </c>
      <c r="B363" s="1" t="str">
        <f>'Alleanza Nazionale'!A3</f>
        <v>ALBINO LELLA</v>
      </c>
      <c r="C363" s="42" t="s">
        <v>14</v>
      </c>
      <c r="D363" s="38">
        <f>'Alleanza Nazionale'!AG3</f>
        <v>0</v>
      </c>
    </row>
    <row r="364" spans="1:4" ht="12.75">
      <c r="A364" s="37">
        <f t="shared" si="5"/>
        <v>362</v>
      </c>
      <c r="B364" s="1" t="str">
        <f>'Socialisti Democratici Italiani'!A6</f>
        <v>ALTAMURA LUISA</v>
      </c>
      <c r="C364" s="42" t="s">
        <v>473</v>
      </c>
      <c r="D364" s="38">
        <f>'Socialisti Democratici Italiani'!AG6</f>
        <v>0</v>
      </c>
    </row>
    <row r="365" spans="1:4" ht="12.75">
      <c r="A365" s="37">
        <f t="shared" si="5"/>
        <v>363</v>
      </c>
      <c r="B365" s="1" t="str">
        <f>'Italia di mezzo-L''arca'!A28</f>
        <v>ARIEMMA MASSIMO</v>
      </c>
      <c r="C365" s="42" t="s">
        <v>463</v>
      </c>
      <c r="D365" s="38">
        <f>'Italia di mezzo-L''arca'!AG28</f>
        <v>0</v>
      </c>
    </row>
    <row r="366" spans="1:4" ht="12.75">
      <c r="A366" s="37">
        <f t="shared" si="5"/>
        <v>364</v>
      </c>
      <c r="B366" s="1" t="str">
        <f>'Socialisti Democratici Italiani'!A7</f>
        <v>ASTUTO LUIGI</v>
      </c>
      <c r="C366" s="42" t="s">
        <v>473</v>
      </c>
      <c r="D366" s="38">
        <f>'Socialisti Democratici Italiani'!AG7</f>
        <v>0</v>
      </c>
    </row>
    <row r="367" spans="1:4" ht="12.75">
      <c r="A367" s="37">
        <f t="shared" si="5"/>
        <v>365</v>
      </c>
      <c r="B367" s="1" t="str">
        <f>PSI!A22</f>
        <v>AUTIERI PASQUALE</v>
      </c>
      <c r="C367" s="42" t="s">
        <v>462</v>
      </c>
      <c r="D367" s="38">
        <f>PSI!AG22</f>
        <v>0</v>
      </c>
    </row>
    <row r="368" spans="1:4" ht="12.75">
      <c r="A368" s="37">
        <f t="shared" si="5"/>
        <v>366</v>
      </c>
      <c r="B368" s="1" t="str">
        <f>PSI!A32</f>
        <v>BARRA PASQUALE</v>
      </c>
      <c r="C368" s="42" t="s">
        <v>462</v>
      </c>
      <c r="D368" s="38">
        <f>PSI!AG32</f>
        <v>0</v>
      </c>
    </row>
    <row r="369" spans="1:4" ht="12.75">
      <c r="A369" s="37">
        <f t="shared" si="5"/>
        <v>367</v>
      </c>
      <c r="B369" s="1" t="str">
        <f>Pensionati!A6</f>
        <v>BERVICATO ANTONELLA</v>
      </c>
      <c r="C369" s="42" t="s">
        <v>464</v>
      </c>
      <c r="D369" s="38">
        <f>Pensionati!AG6</f>
        <v>0</v>
      </c>
    </row>
    <row r="370" spans="1:4" ht="12.75">
      <c r="A370" s="37">
        <f t="shared" si="5"/>
        <v>368</v>
      </c>
      <c r="B370" s="1" t="str">
        <f>'Alleanza Nazionale'!A6</f>
        <v>BERVICATO LORENZO</v>
      </c>
      <c r="C370" s="42" t="s">
        <v>14</v>
      </c>
      <c r="D370" s="38">
        <f>'Alleanza Nazionale'!AG6</f>
        <v>0</v>
      </c>
    </row>
    <row r="371" spans="1:4" ht="12.75">
      <c r="A371" s="37">
        <f t="shared" si="5"/>
        <v>369</v>
      </c>
      <c r="B371" s="1" t="str">
        <f>'Lista Tigre'!A20</f>
        <v>BEVILACQUA GIOVANNI</v>
      </c>
      <c r="C371" s="42" t="s">
        <v>465</v>
      </c>
      <c r="D371" s="38">
        <f>'Lista Tigre'!AG20</f>
        <v>0</v>
      </c>
    </row>
    <row r="372" spans="1:4" ht="12.75">
      <c r="A372" s="37">
        <f t="shared" si="5"/>
        <v>370</v>
      </c>
      <c r="B372" s="1" t="str">
        <f>'Democratici di Sinistra'!A5</f>
        <v>BIANCARDI BIAGIO</v>
      </c>
      <c r="C372" s="42" t="s">
        <v>471</v>
      </c>
      <c r="D372" s="38">
        <f>'Democratici di Sinistra'!AG5</f>
        <v>0</v>
      </c>
    </row>
    <row r="373" spans="1:4" ht="12.75">
      <c r="A373" s="37">
        <f t="shared" si="5"/>
        <v>371</v>
      </c>
      <c r="B373" s="1" t="str">
        <f>'Rifondazione Comunista'!A5</f>
        <v>BIANCHISA MICHELE</v>
      </c>
      <c r="C373" s="42" t="s">
        <v>16</v>
      </c>
      <c r="D373" s="38">
        <f>'Rifondazione Comunista'!AG5</f>
        <v>0</v>
      </c>
    </row>
    <row r="374" spans="1:4" ht="12.75">
      <c r="A374" s="37">
        <f t="shared" si="5"/>
        <v>372</v>
      </c>
      <c r="B374" s="1" t="str">
        <f>'Democrazia Cristiana'!A4</f>
        <v>BIANCO CUONO</v>
      </c>
      <c r="C374" s="42" t="s">
        <v>461</v>
      </c>
      <c r="D374" s="38">
        <f>'Democrazia Cristiana'!AG4</f>
        <v>0</v>
      </c>
    </row>
    <row r="375" spans="1:4" ht="12.75">
      <c r="A375" s="37">
        <f t="shared" si="5"/>
        <v>373</v>
      </c>
      <c r="B375" s="1" t="str">
        <f>'Socialisti Democratici Italiani'!A8</f>
        <v>BORRELLI EMILIA</v>
      </c>
      <c r="C375" s="42" t="s">
        <v>473</v>
      </c>
      <c r="D375" s="38">
        <f>'Socialisti Democratici Italiani'!AG8</f>
        <v>0</v>
      </c>
    </row>
    <row r="376" spans="1:4" ht="12.75">
      <c r="A376" s="37">
        <f t="shared" si="5"/>
        <v>374</v>
      </c>
      <c r="B376" s="1" t="str">
        <f>PSI!A26</f>
        <v>BUONONATO FABIO</v>
      </c>
      <c r="C376" s="42" t="s">
        <v>462</v>
      </c>
      <c r="D376" s="38">
        <f>PSI!AG26</f>
        <v>0</v>
      </c>
    </row>
    <row r="377" spans="1:4" ht="12.75">
      <c r="A377" s="37">
        <f t="shared" si="5"/>
        <v>375</v>
      </c>
      <c r="B377" s="1" t="str">
        <f>'Repubblicani Democratici'!A6</f>
        <v>BUONONATO PASQUALE</v>
      </c>
      <c r="C377" s="42" t="s">
        <v>470</v>
      </c>
      <c r="D377" s="38">
        <f>'Repubblicani Democratici'!AG6</f>
        <v>0</v>
      </c>
    </row>
    <row r="378" spans="1:4" ht="12.75">
      <c r="A378" s="37">
        <f t="shared" si="5"/>
        <v>376</v>
      </c>
      <c r="B378" s="1" t="str">
        <f>Pensionati!A8</f>
        <v>CACCAVALE ANNA GRAZIA</v>
      </c>
      <c r="C378" s="42" t="s">
        <v>464</v>
      </c>
      <c r="D378" s="38">
        <f>Pensionati!AG8</f>
        <v>0</v>
      </c>
    </row>
    <row r="379" spans="1:4" ht="12.75">
      <c r="A379" s="37">
        <f t="shared" si="5"/>
        <v>377</v>
      </c>
      <c r="B379" s="1" t="str">
        <f>'Socialisti Democratici Italiani'!A9</f>
        <v>CAPASSO ANDREA</v>
      </c>
      <c r="C379" s="42" t="s">
        <v>473</v>
      </c>
      <c r="D379" s="38">
        <f>'Socialisti Democratici Italiani'!AG9</f>
        <v>0</v>
      </c>
    </row>
    <row r="380" spans="1:4" ht="12.75">
      <c r="A380" s="37">
        <f t="shared" si="5"/>
        <v>378</v>
      </c>
      <c r="B380" s="1" t="str">
        <f>PSI!A28</f>
        <v>CAPASSO GIUSY</v>
      </c>
      <c r="C380" s="42" t="s">
        <v>462</v>
      </c>
      <c r="D380" s="38">
        <f>PSI!AG28</f>
        <v>0</v>
      </c>
    </row>
    <row r="381" spans="1:4" ht="12.75">
      <c r="A381" s="37">
        <f t="shared" si="5"/>
        <v>379</v>
      </c>
      <c r="B381" s="1" t="str">
        <f>'Repubblicani Democratici'!A9</f>
        <v>CAPONE GIUSEPPE</v>
      </c>
      <c r="C381" s="42" t="s">
        <v>470</v>
      </c>
      <c r="D381" s="38">
        <f>'Repubblicani Democratici'!AG9</f>
        <v>0</v>
      </c>
    </row>
    <row r="382" spans="1:4" ht="12.75">
      <c r="A382" s="37">
        <f t="shared" si="5"/>
        <v>380</v>
      </c>
      <c r="B382" s="1" t="str">
        <f>'Socialisti Democratici Italiani'!A10</f>
        <v>CARELLA ANNARITA</v>
      </c>
      <c r="C382" s="42" t="s">
        <v>473</v>
      </c>
      <c r="D382" s="38">
        <f>'Socialisti Democratici Italiani'!AG10</f>
        <v>0</v>
      </c>
    </row>
    <row r="383" spans="1:4" ht="12.75">
      <c r="A383" s="37">
        <f t="shared" si="5"/>
        <v>381</v>
      </c>
      <c r="B383" s="1" t="str">
        <f>'Nuova Italia'!A23</f>
        <v>CASTALDO VINCENZA</v>
      </c>
      <c r="C383" s="42" t="s">
        <v>466</v>
      </c>
      <c r="D383" s="38">
        <f>'Nuova Italia'!AG23</f>
        <v>0</v>
      </c>
    </row>
    <row r="384" spans="1:4" ht="12.75">
      <c r="A384" s="37">
        <f t="shared" si="5"/>
        <v>382</v>
      </c>
      <c r="B384" s="1" t="str">
        <f>'Democratici di Sinistra'!A8</f>
        <v>CASTIGLIONE ALBERTO</v>
      </c>
      <c r="C384" s="42" t="s">
        <v>471</v>
      </c>
      <c r="D384" s="38">
        <f>'Democratici di Sinistra'!AG8</f>
        <v>0</v>
      </c>
    </row>
    <row r="385" spans="1:4" ht="12.75">
      <c r="A385" s="37">
        <f t="shared" si="5"/>
        <v>383</v>
      </c>
      <c r="B385" s="1" t="str">
        <f>'Rifondazione Comunista'!A6</f>
        <v>CAVALIERE PAOLO</v>
      </c>
      <c r="C385" s="42" t="s">
        <v>16</v>
      </c>
      <c r="D385" s="38">
        <f>'Rifondazione Comunista'!AG6</f>
        <v>0</v>
      </c>
    </row>
    <row r="386" spans="1:4" ht="12.75">
      <c r="A386" s="37">
        <f t="shared" si="5"/>
        <v>384</v>
      </c>
      <c r="B386" s="1" t="str">
        <f>'Repubblicani Democratici'!A10</f>
        <v>CELIENTO VINCENZO</v>
      </c>
      <c r="C386" s="42" t="s">
        <v>470</v>
      </c>
      <c r="D386" s="38">
        <f>'Repubblicani Democratici'!AG10</f>
        <v>0</v>
      </c>
    </row>
    <row r="387" spans="1:4" ht="12.75">
      <c r="A387" s="37">
        <f t="shared" si="5"/>
        <v>385</v>
      </c>
      <c r="B387" s="1" t="str">
        <f>'Socialisti Democratici Italiani'!A11</f>
        <v>CERRONE LUIGI</v>
      </c>
      <c r="C387" s="42" t="s">
        <v>473</v>
      </c>
      <c r="D387" s="38">
        <f>'Socialisti Democratici Italiani'!AG11</f>
        <v>0</v>
      </c>
    </row>
    <row r="388" spans="1:4" ht="12.75">
      <c r="A388" s="37">
        <f aca="true" t="shared" si="6" ref="A388:A451">A387+1</f>
        <v>386</v>
      </c>
      <c r="B388" s="1" t="str">
        <f>'Di Pietro Italia dei Valori'!A15</f>
        <v>CHIANESE FRANCESCO</v>
      </c>
      <c r="C388" s="42" t="s">
        <v>467</v>
      </c>
      <c r="D388" s="38">
        <f>'Di Pietro Italia dei Valori'!AG15</f>
        <v>0</v>
      </c>
    </row>
    <row r="389" spans="1:4" ht="12.75">
      <c r="A389" s="37">
        <f t="shared" si="6"/>
        <v>387</v>
      </c>
      <c r="B389" s="1" t="str">
        <f>'Democrazia Cristiana'!A5</f>
        <v>COIRO NICOLA</v>
      </c>
      <c r="C389" s="42" t="s">
        <v>461</v>
      </c>
      <c r="D389" s="38">
        <f>'Democrazia Cristiana'!AG5</f>
        <v>0</v>
      </c>
    </row>
    <row r="390" spans="1:4" ht="12.75">
      <c r="A390" s="37">
        <f t="shared" si="6"/>
        <v>388</v>
      </c>
      <c r="B390" s="1" t="str">
        <f>'Nuova Italia'!A26</f>
        <v>CORSI CARMINE</v>
      </c>
      <c r="C390" s="42" t="s">
        <v>466</v>
      </c>
      <c r="D390" s="38">
        <f>'Nuova Italia'!AG26</f>
        <v>0</v>
      </c>
    </row>
    <row r="391" spans="1:4" ht="12.75">
      <c r="A391" s="37">
        <f t="shared" si="6"/>
        <v>389</v>
      </c>
      <c r="B391" s="1" t="str">
        <f>'Di Pietro Italia dei Valori'!A16</f>
        <v>CRISTIANO BIAGIO</v>
      </c>
      <c r="C391" s="42" t="s">
        <v>467</v>
      </c>
      <c r="D391" s="38">
        <f>'Di Pietro Italia dei Valori'!AG16</f>
        <v>0</v>
      </c>
    </row>
    <row r="392" spans="1:4" ht="12.75">
      <c r="A392" s="37">
        <f t="shared" si="6"/>
        <v>390</v>
      </c>
      <c r="B392" s="1" t="str">
        <f>'Repubblicani Democratici'!A13</f>
        <v>D'AMBROSIO DOMENICO</v>
      </c>
      <c r="C392" s="42" t="s">
        <v>470</v>
      </c>
      <c r="D392" s="38">
        <f>'Repubblicani Democratici'!AG13</f>
        <v>0</v>
      </c>
    </row>
    <row r="393" spans="1:4" ht="12.75">
      <c r="A393" s="37">
        <f t="shared" si="6"/>
        <v>391</v>
      </c>
      <c r="B393" s="1" t="str">
        <f>'Democrazia Cristiana'!A6</f>
        <v>DE LUCA GIOVANNI</v>
      </c>
      <c r="C393" s="42" t="s">
        <v>461</v>
      </c>
      <c r="D393" s="38">
        <f>'Democrazia Cristiana'!AG6</f>
        <v>0</v>
      </c>
    </row>
    <row r="394" spans="1:4" ht="12.75">
      <c r="A394" s="37">
        <f t="shared" si="6"/>
        <v>392</v>
      </c>
      <c r="B394" s="1" t="str">
        <f>'Democrazia Cristiana'!A7</f>
        <v>DE LUCA VINCENZO</v>
      </c>
      <c r="C394" s="42" t="s">
        <v>461</v>
      </c>
      <c r="D394" s="38">
        <f>'Democrazia Cristiana'!AG7</f>
        <v>0</v>
      </c>
    </row>
    <row r="395" spans="1:4" ht="12.75">
      <c r="A395" s="37">
        <f t="shared" si="6"/>
        <v>393</v>
      </c>
      <c r="B395" s="1" t="str">
        <f>'Democratici di Sinistra'!A11</f>
        <v>DE MARTINO MARIA</v>
      </c>
      <c r="C395" s="42" t="s">
        <v>471</v>
      </c>
      <c r="D395" s="38">
        <f>'Democratici di Sinistra'!AG11</f>
        <v>0</v>
      </c>
    </row>
    <row r="396" spans="1:4" ht="12.75">
      <c r="A396" s="37">
        <f t="shared" si="6"/>
        <v>394</v>
      </c>
      <c r="B396" s="1" t="str">
        <f>Verdi!A18</f>
        <v>DELLO MARGIO GIUSEPPE</v>
      </c>
      <c r="C396" s="42" t="s">
        <v>469</v>
      </c>
      <c r="D396" s="38">
        <f>Verdi!AG18</f>
        <v>0</v>
      </c>
    </row>
    <row r="397" spans="1:4" ht="12.75">
      <c r="A397" s="37">
        <f t="shared" si="6"/>
        <v>395</v>
      </c>
      <c r="B397" s="1" t="str">
        <f>PSI!A31</f>
        <v>DENTALE NICOLA</v>
      </c>
      <c r="C397" s="42" t="s">
        <v>462</v>
      </c>
      <c r="D397" s="38">
        <f>PSI!AG31</f>
        <v>0</v>
      </c>
    </row>
    <row r="398" spans="1:4" ht="12.75">
      <c r="A398" s="37">
        <f t="shared" si="6"/>
        <v>396</v>
      </c>
      <c r="B398" s="1" t="str">
        <f>'Democrazia Cristiana'!A8</f>
        <v>DI BUONO GIOVANNI</v>
      </c>
      <c r="C398" s="42" t="s">
        <v>461</v>
      </c>
      <c r="D398" s="38">
        <f>'Democrazia Cristiana'!AG8</f>
        <v>0</v>
      </c>
    </row>
    <row r="399" spans="1:4" ht="12.75">
      <c r="A399" s="37">
        <f t="shared" si="6"/>
        <v>397</v>
      </c>
      <c r="B399" s="1" t="str">
        <f>'Rifondazione Comunista'!A8</f>
        <v>DI COSTANZO PIERANTONIO</v>
      </c>
      <c r="C399" s="42" t="s">
        <v>16</v>
      </c>
      <c r="D399" s="38">
        <f>'Rifondazione Comunista'!AG8</f>
        <v>0</v>
      </c>
    </row>
    <row r="400" spans="1:4" ht="12.75">
      <c r="A400" s="37">
        <f t="shared" si="6"/>
        <v>398</v>
      </c>
      <c r="B400" s="1" t="str">
        <f>Pensionati!A26</f>
        <v>DI GIOVANNI MAURIZIO</v>
      </c>
      <c r="C400" s="42" t="s">
        <v>464</v>
      </c>
      <c r="D400" s="38">
        <f>Pensionati!AG26</f>
        <v>0</v>
      </c>
    </row>
    <row r="401" spans="1:4" ht="12.75">
      <c r="A401" s="37">
        <f t="shared" si="6"/>
        <v>399</v>
      </c>
      <c r="B401" s="1" t="str">
        <f>'Rifondazione Comunista'!A9</f>
        <v>DI MICCO BRUNO</v>
      </c>
      <c r="C401" s="42" t="s">
        <v>16</v>
      </c>
      <c r="D401" s="38">
        <f>'Rifondazione Comunista'!AG9</f>
        <v>0</v>
      </c>
    </row>
    <row r="402" spans="1:4" ht="12.75">
      <c r="A402" s="37">
        <f t="shared" si="6"/>
        <v>400</v>
      </c>
      <c r="B402" s="1" t="str">
        <f>'Democrazia Cristiana'!A9</f>
        <v>D'IORIO TONI</v>
      </c>
      <c r="C402" s="42" t="s">
        <v>461</v>
      </c>
      <c r="D402" s="38">
        <f>'Democrazia Cristiana'!AG9</f>
        <v>0</v>
      </c>
    </row>
    <row r="403" spans="1:4" ht="12.75">
      <c r="A403" s="37">
        <f t="shared" si="6"/>
        <v>401</v>
      </c>
      <c r="B403" s="1" t="str">
        <f>Verdi!A30</f>
        <v>DONESI ALESSANDRO</v>
      </c>
      <c r="C403" s="42" t="s">
        <v>469</v>
      </c>
      <c r="D403" s="38">
        <f>Verdi!AG30</f>
        <v>0</v>
      </c>
    </row>
    <row r="404" spans="1:4" ht="12.75">
      <c r="A404" s="37">
        <f t="shared" si="6"/>
        <v>402</v>
      </c>
      <c r="B404" s="1" t="str">
        <f>'Nuova Italia'!A9</f>
        <v>ESPOSITO FRANCESCO</v>
      </c>
      <c r="C404" s="42" t="s">
        <v>466</v>
      </c>
      <c r="D404" s="38">
        <f>'Nuova Italia'!AG9</f>
        <v>0</v>
      </c>
    </row>
    <row r="405" spans="1:4" ht="12.75">
      <c r="A405" s="37">
        <f t="shared" si="6"/>
        <v>403</v>
      </c>
      <c r="B405" s="1" t="str">
        <f>'Di Pietro Italia dei Valori'!A17</f>
        <v>ESPOSITO LUIGI</v>
      </c>
      <c r="C405" s="42" t="s">
        <v>467</v>
      </c>
      <c r="D405" s="38">
        <f>'Di Pietro Italia dei Valori'!AG17</f>
        <v>0</v>
      </c>
    </row>
    <row r="406" spans="1:4" ht="12.75">
      <c r="A406" s="37">
        <f t="shared" si="6"/>
        <v>404</v>
      </c>
      <c r="B406" s="1" t="str">
        <f>'Nuova Italia'!A7</f>
        <v>FALCO CARMELA</v>
      </c>
      <c r="C406" s="42" t="s">
        <v>466</v>
      </c>
      <c r="D406" s="38">
        <f>'Nuova Italia'!AG7</f>
        <v>0</v>
      </c>
    </row>
    <row r="407" spans="1:4" ht="12.75">
      <c r="A407" s="37">
        <f t="shared" si="6"/>
        <v>405</v>
      </c>
      <c r="B407" s="1" t="str">
        <f>'Democrazia Cristiana'!A12</f>
        <v>FALCO CARMINE</v>
      </c>
      <c r="C407" s="42" t="s">
        <v>461</v>
      </c>
      <c r="D407" s="38">
        <f>'Democrazia Cristiana'!AG12</f>
        <v>0</v>
      </c>
    </row>
    <row r="408" spans="1:4" ht="12.75">
      <c r="A408" s="37">
        <f t="shared" si="6"/>
        <v>406</v>
      </c>
      <c r="B408" s="1" t="str">
        <f>'Democrazia Cristiana'!A13</f>
        <v>FALCO GIOVANNA</v>
      </c>
      <c r="C408" s="42" t="s">
        <v>461</v>
      </c>
      <c r="D408" s="38">
        <f>'Democrazia Cristiana'!AG13</f>
        <v>0</v>
      </c>
    </row>
    <row r="409" spans="1:4" ht="12.75">
      <c r="A409" s="37">
        <f t="shared" si="6"/>
        <v>407</v>
      </c>
      <c r="B409" s="1" t="str">
        <f>'Italia di mezzo-L''arca'!A27</f>
        <v>FALCO GIUSEPPE</v>
      </c>
      <c r="C409" s="42" t="s">
        <v>463</v>
      </c>
      <c r="D409" s="38">
        <f>'Italia di mezzo-L''arca'!AG27</f>
        <v>0</v>
      </c>
    </row>
    <row r="410" spans="1:4" ht="12.75">
      <c r="A410" s="37">
        <f t="shared" si="6"/>
        <v>408</v>
      </c>
      <c r="B410" s="1" t="str">
        <f>'Nuova Italia'!A22</f>
        <v>FALCO LINO</v>
      </c>
      <c r="C410" s="42" t="s">
        <v>466</v>
      </c>
      <c r="D410" s="38">
        <f>'Nuova Italia'!AG22</f>
        <v>0</v>
      </c>
    </row>
    <row r="411" spans="1:4" ht="12.75">
      <c r="A411" s="37">
        <f t="shared" si="6"/>
        <v>409</v>
      </c>
      <c r="B411" s="1" t="str">
        <f>'Democrazia Cristiana'!A14</f>
        <v>FAUCI MARIA ROSARIA</v>
      </c>
      <c r="C411" s="42" t="s">
        <v>461</v>
      </c>
      <c r="D411" s="38">
        <f>'Democrazia Cristiana'!AG14</f>
        <v>0</v>
      </c>
    </row>
    <row r="412" spans="1:4" ht="12.75">
      <c r="A412" s="37">
        <f t="shared" si="6"/>
        <v>410</v>
      </c>
      <c r="B412" s="1" t="str">
        <f>'Lista Tigre'!A18</f>
        <v>FINIZIO MAURIZIO</v>
      </c>
      <c r="C412" s="42" t="s">
        <v>465</v>
      </c>
      <c r="D412" s="38">
        <f>'Lista Tigre'!AG18</f>
        <v>0</v>
      </c>
    </row>
    <row r="413" spans="1:4" ht="12.75">
      <c r="A413" s="37">
        <f t="shared" si="6"/>
        <v>411</v>
      </c>
      <c r="B413" s="1" t="str">
        <f>'Di Pietro Italia dei Valori'!A18</f>
        <v>FISCO BIAGIO</v>
      </c>
      <c r="C413" s="42" t="s">
        <v>467</v>
      </c>
      <c r="D413" s="38">
        <f>'Di Pietro Italia dei Valori'!AG18</f>
        <v>0</v>
      </c>
    </row>
    <row r="414" spans="1:4" ht="12.75">
      <c r="A414" s="37">
        <f t="shared" si="6"/>
        <v>412</v>
      </c>
      <c r="B414" s="1" t="str">
        <f>PSI!A17</f>
        <v>FREZZA FRANKO</v>
      </c>
      <c r="C414" s="42" t="s">
        <v>462</v>
      </c>
      <c r="D414" s="38">
        <f>PSI!AG17</f>
        <v>0</v>
      </c>
    </row>
    <row r="415" spans="1:4" ht="12.75">
      <c r="A415" s="37">
        <f t="shared" si="6"/>
        <v>413</v>
      </c>
      <c r="B415" s="1" t="str">
        <f>'Italia di mezzo-L''arca'!A25</f>
        <v>FUCCIO FRANCO CLEMENTE</v>
      </c>
      <c r="C415" s="42" t="s">
        <v>463</v>
      </c>
      <c r="D415" s="38">
        <f>'Italia di mezzo-L''arca'!AG25</f>
        <v>0</v>
      </c>
    </row>
    <row r="416" spans="1:4" ht="12.75">
      <c r="A416" s="37">
        <f t="shared" si="6"/>
        <v>414</v>
      </c>
      <c r="B416" s="1" t="str">
        <f>PSI!A29</f>
        <v>FUSCO ROSINA</v>
      </c>
      <c r="C416" s="42" t="s">
        <v>462</v>
      </c>
      <c r="D416" s="38">
        <f>PSI!AG29</f>
        <v>0</v>
      </c>
    </row>
    <row r="417" spans="1:4" ht="12.75">
      <c r="A417" s="37">
        <f t="shared" si="6"/>
        <v>415</v>
      </c>
      <c r="B417" s="1" t="str">
        <f>'Democrazia Cristiana'!A15</f>
        <v>GARGANO PROVVIDENZA</v>
      </c>
      <c r="C417" s="42" t="s">
        <v>461</v>
      </c>
      <c r="D417" s="38">
        <f>'Democrazia Cristiana'!AG15</f>
        <v>0</v>
      </c>
    </row>
    <row r="418" spans="1:4" ht="12.75">
      <c r="A418" s="37">
        <f t="shared" si="6"/>
        <v>416</v>
      </c>
      <c r="B418" s="1" t="str">
        <f>'Socialisti Democratici Italiani'!A23</f>
        <v>GAROTTI FABIO</v>
      </c>
      <c r="C418" s="42" t="s">
        <v>473</v>
      </c>
      <c r="D418" s="38">
        <f>'Socialisti Democratici Italiani'!AG23</f>
        <v>0</v>
      </c>
    </row>
    <row r="419" spans="1:4" ht="12.75">
      <c r="A419" s="37">
        <f t="shared" si="6"/>
        <v>417</v>
      </c>
      <c r="B419" s="1" t="str">
        <f>'Democrazia Cristiana'!A16</f>
        <v>GIACCO ROSA</v>
      </c>
      <c r="C419" s="42" t="s">
        <v>461</v>
      </c>
      <c r="D419" s="38">
        <f>'Democrazia Cristiana'!AG16</f>
        <v>0</v>
      </c>
    </row>
    <row r="420" spans="1:4" ht="12.75">
      <c r="A420" s="37">
        <f t="shared" si="6"/>
        <v>418</v>
      </c>
      <c r="B420" s="1" t="str">
        <f>UDC!A17</f>
        <v>GIANNOTTI MARIA</v>
      </c>
      <c r="C420" s="42" t="s">
        <v>13</v>
      </c>
      <c r="D420" s="38">
        <f>UDC!AG17</f>
        <v>0</v>
      </c>
    </row>
    <row r="421" spans="1:4" ht="12.75">
      <c r="A421" s="37">
        <f t="shared" si="6"/>
        <v>419</v>
      </c>
      <c r="B421" s="1" t="str">
        <f>'Di Pietro Italia dei Valori'!A19</f>
        <v>GIANNOTTI MARIA GIUSEPPA</v>
      </c>
      <c r="C421" s="42" t="s">
        <v>467</v>
      </c>
      <c r="D421" s="38">
        <f>'Di Pietro Italia dei Valori'!AG19</f>
        <v>0</v>
      </c>
    </row>
    <row r="422" spans="1:4" ht="12.75">
      <c r="A422" s="37">
        <f t="shared" si="6"/>
        <v>420</v>
      </c>
      <c r="B422" s="1" t="str">
        <f>'Democrazia Cristiana'!A17</f>
        <v>GIULIANO VINCENZO</v>
      </c>
      <c r="C422" s="42" t="s">
        <v>461</v>
      </c>
      <c r="D422" s="38">
        <f>'Democrazia Cristiana'!AG17</f>
        <v>0</v>
      </c>
    </row>
    <row r="423" spans="1:4" ht="12.75">
      <c r="A423" s="37">
        <f t="shared" si="6"/>
        <v>421</v>
      </c>
      <c r="B423" s="1" t="str">
        <f>PSI!A21</f>
        <v>INSIGNE MASSIMO</v>
      </c>
      <c r="C423" s="42" t="s">
        <v>462</v>
      </c>
      <c r="D423" s="38">
        <f>PSI!AG21</f>
        <v>0</v>
      </c>
    </row>
    <row r="424" spans="1:4" ht="12.75">
      <c r="A424" s="37">
        <f t="shared" si="6"/>
        <v>422</v>
      </c>
      <c r="B424" s="1" t="str">
        <f>'Democrazia Cristiana'!A18</f>
        <v>IPPOLITO MICHELE</v>
      </c>
      <c r="C424" s="42" t="s">
        <v>461</v>
      </c>
      <c r="D424" s="38">
        <f>'Democrazia Cristiana'!AG18</f>
        <v>0</v>
      </c>
    </row>
    <row r="425" spans="1:4" ht="12.75">
      <c r="A425" s="37">
        <f t="shared" si="6"/>
        <v>423</v>
      </c>
      <c r="B425" s="1" t="str">
        <f>'Di Pietro Italia dei Valori'!A20</f>
        <v>LA BRUNA ANTONIETTA</v>
      </c>
      <c r="C425" s="42" t="s">
        <v>467</v>
      </c>
      <c r="D425" s="38">
        <f>'Di Pietro Italia dei Valori'!AG20</f>
        <v>0</v>
      </c>
    </row>
    <row r="426" spans="1:4" ht="12.75">
      <c r="A426" s="37">
        <f t="shared" si="6"/>
        <v>424</v>
      </c>
      <c r="B426" s="1" t="str">
        <f>'Rifondazione Comunista'!A11</f>
        <v>LAEZZA ANNA</v>
      </c>
      <c r="C426" s="42" t="s">
        <v>16</v>
      </c>
      <c r="D426" s="38">
        <f>'Rifondazione Comunista'!AG11</f>
        <v>0</v>
      </c>
    </row>
    <row r="427" spans="1:4" ht="12.75">
      <c r="A427" s="37">
        <f t="shared" si="6"/>
        <v>425</v>
      </c>
      <c r="B427" s="1" t="str">
        <f>'Rifondazione Comunista'!A12</f>
        <v>LANNA GIOVANNI</v>
      </c>
      <c r="C427" s="42" t="s">
        <v>16</v>
      </c>
      <c r="D427" s="38">
        <f>'Rifondazione Comunista'!AG12</f>
        <v>0</v>
      </c>
    </row>
    <row r="428" spans="1:4" ht="12.75">
      <c r="A428" s="37">
        <f t="shared" si="6"/>
        <v>426</v>
      </c>
      <c r="B428" s="1" t="str">
        <f>'Democrazia Cristiana'!A19</f>
        <v>LETTIERO GIUSEPPE</v>
      </c>
      <c r="C428" s="42" t="s">
        <v>461</v>
      </c>
      <c r="D428" s="38">
        <f>'Democrazia Cristiana'!AG19</f>
        <v>0</v>
      </c>
    </row>
    <row r="429" spans="1:4" ht="12.75">
      <c r="A429" s="37">
        <f t="shared" si="6"/>
        <v>427</v>
      </c>
      <c r="B429" s="1" t="str">
        <f>'Di Pietro Italia dei Valori'!A21</f>
        <v>LIGUORI MARIA</v>
      </c>
      <c r="C429" s="42" t="s">
        <v>467</v>
      </c>
      <c r="D429" s="38">
        <f>'Di Pietro Italia dei Valori'!AG21</f>
        <v>0</v>
      </c>
    </row>
    <row r="430" spans="1:4" ht="12.75">
      <c r="A430" s="37">
        <f t="shared" si="6"/>
        <v>428</v>
      </c>
      <c r="B430" s="1" t="str">
        <f>UDC!A18</f>
        <v>LORETO ELENA</v>
      </c>
      <c r="C430" s="42" t="s">
        <v>13</v>
      </c>
      <c r="D430" s="38">
        <f>UDC!AG18</f>
        <v>0</v>
      </c>
    </row>
    <row r="431" spans="1:4" ht="12.75">
      <c r="A431" s="37">
        <f t="shared" si="6"/>
        <v>429</v>
      </c>
      <c r="B431" s="1" t="str">
        <f>PSI!A30</f>
        <v>LOTTANTE GIUSEPPE</v>
      </c>
      <c r="C431" s="42" t="s">
        <v>462</v>
      </c>
      <c r="D431" s="38">
        <f>PSI!AG30</f>
        <v>0</v>
      </c>
    </row>
    <row r="432" spans="1:4" ht="12.75">
      <c r="A432" s="37">
        <f t="shared" si="6"/>
        <v>430</v>
      </c>
      <c r="B432" s="1" t="str">
        <f>'Rifondazione Comunista'!A13</f>
        <v>MAGLIANO LIDIA</v>
      </c>
      <c r="C432" s="42" t="s">
        <v>16</v>
      </c>
      <c r="D432" s="38">
        <f>'Rifondazione Comunista'!AG13</f>
        <v>0</v>
      </c>
    </row>
    <row r="433" spans="1:4" ht="12.75">
      <c r="A433" s="37">
        <f t="shared" si="6"/>
        <v>431</v>
      </c>
      <c r="B433" s="1" t="str">
        <f>'Rifondazione Comunista'!A14</f>
        <v>MAGLIANO SALVATORE</v>
      </c>
      <c r="C433" s="42" t="s">
        <v>16</v>
      </c>
      <c r="D433" s="38">
        <f>'Rifondazione Comunista'!AG14</f>
        <v>0</v>
      </c>
    </row>
    <row r="434" spans="1:4" ht="12.75">
      <c r="A434" s="37">
        <f t="shared" si="6"/>
        <v>432</v>
      </c>
      <c r="B434" s="1" t="str">
        <f>'Rifondazione Comunista'!A15</f>
        <v>MAGLIANO VINCENZO</v>
      </c>
      <c r="C434" s="42" t="s">
        <v>16</v>
      </c>
      <c r="D434" s="38">
        <f>'Rifondazione Comunista'!AG15</f>
        <v>0</v>
      </c>
    </row>
    <row r="435" spans="1:4" ht="12.75">
      <c r="A435" s="37">
        <f t="shared" si="6"/>
        <v>433</v>
      </c>
      <c r="B435" s="1" t="str">
        <f>'Rifondazione Comunista'!A16</f>
        <v>MAIELLO GELSOMINA</v>
      </c>
      <c r="C435" s="42" t="s">
        <v>16</v>
      </c>
      <c r="D435" s="38">
        <f>'Rifondazione Comunista'!AG16</f>
        <v>0</v>
      </c>
    </row>
    <row r="436" spans="1:4" ht="12.75">
      <c r="A436" s="37">
        <f t="shared" si="6"/>
        <v>434</v>
      </c>
      <c r="B436" s="1" t="str">
        <f>'Di Pietro Italia dei Valori'!A22</f>
        <v>MAIELLO VINCENZO</v>
      </c>
      <c r="C436" s="42" t="s">
        <v>467</v>
      </c>
      <c r="D436" s="38">
        <f>'Di Pietro Italia dei Valori'!AG22</f>
        <v>0</v>
      </c>
    </row>
    <row r="437" spans="1:4" ht="12.75">
      <c r="A437" s="37">
        <f t="shared" si="6"/>
        <v>435</v>
      </c>
      <c r="B437" s="1" t="str">
        <f>PSI!A16</f>
        <v>MAISTO CATERINA</v>
      </c>
      <c r="C437" s="42" t="s">
        <v>462</v>
      </c>
      <c r="D437" s="38">
        <f>PSI!AG16</f>
        <v>0</v>
      </c>
    </row>
    <row r="438" spans="1:4" ht="12.75">
      <c r="A438" s="37">
        <f t="shared" si="6"/>
        <v>436</v>
      </c>
      <c r="B438" s="1" t="str">
        <f>'Socialisti Democratici Italiani'!A16</f>
        <v>MALAFRONTE ANTONPAOLO NADIR</v>
      </c>
      <c r="C438" s="42" t="s">
        <v>473</v>
      </c>
      <c r="D438" s="38">
        <f>'Socialisti Democratici Italiani'!AG16</f>
        <v>0</v>
      </c>
    </row>
    <row r="439" spans="1:4" ht="12.75">
      <c r="A439" s="37">
        <f t="shared" si="6"/>
        <v>437</v>
      </c>
      <c r="B439" s="1" t="str">
        <f>'Nuova Italia'!A24</f>
        <v>MANGIA GIUSEPPE</v>
      </c>
      <c r="C439" s="42" t="s">
        <v>466</v>
      </c>
      <c r="D439" s="38">
        <f>'Nuova Italia'!AG24</f>
        <v>0</v>
      </c>
    </row>
    <row r="440" spans="1:4" ht="12.75">
      <c r="A440" s="37">
        <f t="shared" si="6"/>
        <v>438</v>
      </c>
      <c r="B440" s="1" t="str">
        <f>'Socialisti Democratici Italiani'!A25</f>
        <v>MARANGIO ROBERTO</v>
      </c>
      <c r="C440" s="42" t="s">
        <v>473</v>
      </c>
      <c r="D440" s="38">
        <f>'Socialisti Democratici Italiani'!AG25</f>
        <v>0</v>
      </c>
    </row>
    <row r="441" spans="1:4" ht="12.75">
      <c r="A441" s="37">
        <f t="shared" si="6"/>
        <v>439</v>
      </c>
      <c r="B441" s="1" t="str">
        <f>Verdi!A24</f>
        <v>MARINO FRANCESCO</v>
      </c>
      <c r="C441" s="42" t="s">
        <v>469</v>
      </c>
      <c r="D441" s="38">
        <f>Verdi!AG24</f>
        <v>0</v>
      </c>
    </row>
    <row r="442" spans="1:4" ht="12.75">
      <c r="A442" s="37">
        <f t="shared" si="6"/>
        <v>440</v>
      </c>
      <c r="B442" s="1" t="str">
        <f>'Rifondazione Comunista'!A17</f>
        <v>MARINO GIUSEPPE</v>
      </c>
      <c r="C442" s="42" t="s">
        <v>16</v>
      </c>
      <c r="D442" s="38">
        <f>'Rifondazione Comunista'!AG17</f>
        <v>0</v>
      </c>
    </row>
    <row r="443" spans="1:4" ht="12.75">
      <c r="A443" s="37">
        <f t="shared" si="6"/>
        <v>441</v>
      </c>
      <c r="B443" s="1" t="str">
        <f>Verdi!A31</f>
        <v>MATTERA EMANUELE GIUSEPPE</v>
      </c>
      <c r="C443" s="42" t="s">
        <v>469</v>
      </c>
      <c r="D443" s="38">
        <f>Verdi!AG31</f>
        <v>0</v>
      </c>
    </row>
    <row r="444" spans="1:4" ht="12.75">
      <c r="A444" s="37">
        <f t="shared" si="6"/>
        <v>442</v>
      </c>
      <c r="B444" s="1" t="str">
        <f>'Rifondazione Comunista'!A18</f>
        <v>MELLONE DOMENICO</v>
      </c>
      <c r="C444" s="42" t="s">
        <v>16</v>
      </c>
      <c r="D444" s="38">
        <f>'Rifondazione Comunista'!AG18</f>
        <v>0</v>
      </c>
    </row>
    <row r="445" spans="1:4" ht="12.75">
      <c r="A445" s="37">
        <f t="shared" si="6"/>
        <v>443</v>
      </c>
      <c r="B445" s="1" t="str">
        <f>UDC!A20</f>
        <v>MERCHIONNE ANTONIO</v>
      </c>
      <c r="C445" s="42" t="s">
        <v>13</v>
      </c>
      <c r="D445" s="38">
        <f>UDC!AG20</f>
        <v>0</v>
      </c>
    </row>
    <row r="446" spans="1:4" ht="12.75">
      <c r="A446" s="37">
        <f t="shared" si="6"/>
        <v>444</v>
      </c>
      <c r="B446" s="1" t="str">
        <f>'Italia di mezzo-L''arca'!A14</f>
        <v>MONTICELLI ANNA</v>
      </c>
      <c r="C446" s="42" t="s">
        <v>463</v>
      </c>
      <c r="D446" s="38">
        <f>'Italia di mezzo-L''arca'!AG14</f>
        <v>0</v>
      </c>
    </row>
    <row r="447" spans="1:4" ht="12.75">
      <c r="A447" s="37">
        <f t="shared" si="6"/>
        <v>445</v>
      </c>
      <c r="B447" s="1" t="str">
        <f>Pensionati!A20</f>
        <v>NICOLETTI MARIA</v>
      </c>
      <c r="C447" s="42" t="s">
        <v>464</v>
      </c>
      <c r="D447" s="38">
        <f>Pensionati!AG20</f>
        <v>0</v>
      </c>
    </row>
    <row r="448" spans="1:4" ht="12.75">
      <c r="A448" s="37">
        <f t="shared" si="6"/>
        <v>446</v>
      </c>
      <c r="B448" s="1" t="str">
        <f>'Socialisti Democratici Italiani'!A26</f>
        <v>NOCERINO SALVATORE</v>
      </c>
      <c r="C448" s="42" t="s">
        <v>473</v>
      </c>
      <c r="D448" s="38">
        <f>'Socialisti Democratici Italiani'!AG26</f>
        <v>0</v>
      </c>
    </row>
    <row r="449" spans="1:4" ht="12.75">
      <c r="A449" s="37">
        <f t="shared" si="6"/>
        <v>447</v>
      </c>
      <c r="B449" s="1" t="str">
        <f>'La Margherita'!A25</f>
        <v>ODESCO GAETANO</v>
      </c>
      <c r="C449" s="42" t="s">
        <v>468</v>
      </c>
      <c r="D449" s="38">
        <f>'La Margherita'!AG25</f>
        <v>0</v>
      </c>
    </row>
    <row r="450" spans="1:4" ht="12.75">
      <c r="A450" s="37">
        <f t="shared" si="6"/>
        <v>448</v>
      </c>
      <c r="B450" s="1" t="str">
        <f>'Democrazia Cristiana'!A21</f>
        <v>PAGNANO SALVATORE</v>
      </c>
      <c r="C450" s="42" t="s">
        <v>461</v>
      </c>
      <c r="D450" s="38">
        <f>'Democrazia Cristiana'!AG21</f>
        <v>0</v>
      </c>
    </row>
    <row r="451" spans="1:4" ht="12.75">
      <c r="A451" s="37">
        <f t="shared" si="6"/>
        <v>449</v>
      </c>
      <c r="B451" s="1" t="str">
        <f>'Di Pietro Italia dei Valori'!A25</f>
        <v>PALLADINO FRANCESCA</v>
      </c>
      <c r="C451" s="42" t="s">
        <v>467</v>
      </c>
      <c r="D451" s="38">
        <f>'Di Pietro Italia dei Valori'!AG25</f>
        <v>0</v>
      </c>
    </row>
    <row r="452" spans="1:4" ht="12.75">
      <c r="A452" s="37">
        <f aca="true" t="shared" si="7" ref="A452:A491">A451+1</f>
        <v>450</v>
      </c>
      <c r="B452" s="1" t="str">
        <f>'Rifondazione Comunista'!A20</f>
        <v>PALMIERI ANELLA</v>
      </c>
      <c r="C452" s="42" t="s">
        <v>16</v>
      </c>
      <c r="D452" s="38">
        <f>'Rifondazione Comunista'!AG20</f>
        <v>0</v>
      </c>
    </row>
    <row r="453" spans="1:4" ht="12.75">
      <c r="A453" s="37">
        <f t="shared" si="7"/>
        <v>451</v>
      </c>
      <c r="B453" s="1" t="str">
        <f>'Socialisti Democratici Italiani'!A27</f>
        <v>PALMIERI ANTONIO</v>
      </c>
      <c r="C453" s="42" t="s">
        <v>473</v>
      </c>
      <c r="D453" s="38">
        <f>'Socialisti Democratici Italiani'!AG27</f>
        <v>0</v>
      </c>
    </row>
    <row r="454" spans="1:4" ht="12.75">
      <c r="A454" s="37">
        <f t="shared" si="7"/>
        <v>452</v>
      </c>
      <c r="B454" s="1" t="str">
        <f>'Rifondazione Comunista'!A21</f>
        <v>PALMIERI DANIELE</v>
      </c>
      <c r="C454" s="42" t="s">
        <v>16</v>
      </c>
      <c r="D454" s="38">
        <f>'Rifondazione Comunista'!AG21</f>
        <v>0</v>
      </c>
    </row>
    <row r="455" spans="1:4" ht="12.75">
      <c r="A455" s="37">
        <f t="shared" si="7"/>
        <v>453</v>
      </c>
      <c r="B455" s="1" t="str">
        <f>'Rifondazione Comunista'!A22</f>
        <v>PALMIERO GIULIANA</v>
      </c>
      <c r="C455" s="42" t="s">
        <v>16</v>
      </c>
      <c r="D455" s="38">
        <f>'Rifondazione Comunista'!AG22</f>
        <v>0</v>
      </c>
    </row>
    <row r="456" spans="1:4" ht="12.75">
      <c r="A456" s="37">
        <f t="shared" si="7"/>
        <v>454</v>
      </c>
      <c r="B456" s="1" t="str">
        <f>'Rifondazione Comunista'!A23</f>
        <v>PALMIERO TERESA</v>
      </c>
      <c r="C456" s="42" t="s">
        <v>16</v>
      </c>
      <c r="D456" s="38">
        <f>'Rifondazione Comunista'!AG23</f>
        <v>0</v>
      </c>
    </row>
    <row r="457" spans="1:4" ht="12.75">
      <c r="A457" s="37">
        <f t="shared" si="7"/>
        <v>455</v>
      </c>
      <c r="B457" s="1" t="str">
        <f>'Rifondazione Comunista'!A24</f>
        <v>PALMIERO TOMMASO</v>
      </c>
      <c r="C457" s="42" t="s">
        <v>16</v>
      </c>
      <c r="D457" s="38">
        <f>'Rifondazione Comunista'!AG24</f>
        <v>0</v>
      </c>
    </row>
    <row r="458" spans="1:4" ht="12.75">
      <c r="A458" s="37">
        <f t="shared" si="7"/>
        <v>456</v>
      </c>
      <c r="B458" s="1" t="str">
        <f>'Democrazia Cristiana'!A23</f>
        <v>PAOLELLA ANGELA</v>
      </c>
      <c r="C458" s="42" t="s">
        <v>461</v>
      </c>
      <c r="D458" s="38">
        <f>'Democrazia Cristiana'!AG23</f>
        <v>0</v>
      </c>
    </row>
    <row r="459" spans="1:4" ht="12.75">
      <c r="A459" s="37">
        <f t="shared" si="7"/>
        <v>457</v>
      </c>
      <c r="B459" s="1" t="str">
        <f>'La Margherita'!A31</f>
        <v>PAPACCIUOLI GIUSEPPINA</v>
      </c>
      <c r="C459" s="42" t="s">
        <v>468</v>
      </c>
      <c r="D459" s="38">
        <f>'La Margherita'!AG31</f>
        <v>0</v>
      </c>
    </row>
    <row r="460" spans="1:4" ht="12.75">
      <c r="A460" s="37">
        <f t="shared" si="7"/>
        <v>458</v>
      </c>
      <c r="B460" s="1" t="str">
        <f>'Italia di mezzo-L''arca'!A16</f>
        <v>PELUSO LUIGI</v>
      </c>
      <c r="C460" s="42" t="s">
        <v>463</v>
      </c>
      <c r="D460" s="38">
        <f>'Italia di mezzo-L''arca'!AG16</f>
        <v>0</v>
      </c>
    </row>
    <row r="461" spans="1:4" ht="12.75">
      <c r="A461" s="37">
        <f t="shared" si="7"/>
        <v>459</v>
      </c>
      <c r="B461" s="1" t="str">
        <f>'La Margherita'!A27</f>
        <v>PICA PATRIZIA</v>
      </c>
      <c r="C461" s="42" t="s">
        <v>468</v>
      </c>
      <c r="D461" s="38">
        <f>'La Margherita'!AG27</f>
        <v>0</v>
      </c>
    </row>
    <row r="462" spans="1:4" ht="12.75">
      <c r="A462" s="37">
        <f t="shared" si="7"/>
        <v>460</v>
      </c>
      <c r="B462" s="1" t="str">
        <f>'Nuova Italia'!A27</f>
        <v>PICCOLO MARCO</v>
      </c>
      <c r="C462" s="42" t="s">
        <v>466</v>
      </c>
      <c r="D462" s="38">
        <f>'Nuova Italia'!AG27</f>
        <v>0</v>
      </c>
    </row>
    <row r="463" spans="1:4" ht="12.75">
      <c r="A463" s="37">
        <f t="shared" si="7"/>
        <v>461</v>
      </c>
      <c r="B463" s="1" t="str">
        <f>'Italia di mezzo-L''arca'!A23</f>
        <v>PIEMONTE GIUSEPPE</v>
      </c>
      <c r="C463" s="42" t="s">
        <v>463</v>
      </c>
      <c r="D463" s="38">
        <f>'Italia di mezzo-L''arca'!AG23</f>
        <v>0</v>
      </c>
    </row>
    <row r="464" spans="1:4" ht="12.75">
      <c r="A464" s="37">
        <f t="shared" si="7"/>
        <v>462</v>
      </c>
      <c r="B464" s="1" t="str">
        <f>'Democrazia Cristiana'!A24</f>
        <v>PISCOPO VINCENZO</v>
      </c>
      <c r="C464" s="42" t="s">
        <v>461</v>
      </c>
      <c r="D464" s="38">
        <f>'Democrazia Cristiana'!AG24</f>
        <v>0</v>
      </c>
    </row>
    <row r="465" spans="1:4" ht="12.75">
      <c r="A465" s="37">
        <f t="shared" si="7"/>
        <v>463</v>
      </c>
      <c r="B465" s="1" t="str">
        <f>'Italia di mezzo-L''arca'!A17</f>
        <v>POLLO ANTONIO</v>
      </c>
      <c r="C465" s="42" t="s">
        <v>463</v>
      </c>
      <c r="D465" s="38">
        <f>'Italia di mezzo-L''arca'!AG17</f>
        <v>0</v>
      </c>
    </row>
    <row r="466" spans="1:4" ht="12.75">
      <c r="A466" s="37">
        <f t="shared" si="7"/>
        <v>464</v>
      </c>
      <c r="B466" s="1" t="str">
        <f>PSI!A20</f>
        <v>PONTICELLI MASSIMILIANO detto MASSIMO</v>
      </c>
      <c r="C466" s="42" t="s">
        <v>462</v>
      </c>
      <c r="D466" s="38">
        <f>PSI!AG20</f>
        <v>0</v>
      </c>
    </row>
    <row r="467" spans="1:4" ht="12.75">
      <c r="A467" s="37">
        <f t="shared" si="7"/>
        <v>465</v>
      </c>
      <c r="B467" s="1" t="str">
        <f>'Italia di mezzo-L''arca'!A18</f>
        <v>PUGLIA VINCENZO</v>
      </c>
      <c r="C467" s="42" t="s">
        <v>463</v>
      </c>
      <c r="D467" s="38">
        <f>'Italia di mezzo-L''arca'!AG18</f>
        <v>0</v>
      </c>
    </row>
    <row r="468" spans="1:4" ht="12.75">
      <c r="A468" s="37">
        <f t="shared" si="7"/>
        <v>466</v>
      </c>
      <c r="B468" s="1" t="str">
        <f>'Di Pietro Italia dei Valori'!A28</f>
        <v>RAMIRO VINCENZO</v>
      </c>
      <c r="C468" s="42" t="s">
        <v>467</v>
      </c>
      <c r="D468" s="38">
        <f>'Di Pietro Italia dei Valori'!AG28</f>
        <v>0</v>
      </c>
    </row>
    <row r="469" spans="1:4" ht="12.75">
      <c r="A469" s="37">
        <f t="shared" si="7"/>
        <v>467</v>
      </c>
      <c r="B469" s="1" t="str">
        <f>'Alleanza Nazionale'!A28</f>
        <v>RAUCCI FRANCO</v>
      </c>
      <c r="C469" s="42" t="s">
        <v>14</v>
      </c>
      <c r="D469" s="38">
        <f>'Alleanza Nazionale'!AG28</f>
        <v>0</v>
      </c>
    </row>
    <row r="470" spans="1:4" ht="12.75">
      <c r="A470" s="37">
        <f t="shared" si="7"/>
        <v>468</v>
      </c>
      <c r="B470" s="1" t="str">
        <f>'Socialisti Democratici Italiani'!A28</f>
        <v>ROMANO GENNARO</v>
      </c>
      <c r="C470" s="42" t="s">
        <v>473</v>
      </c>
      <c r="D470" s="38">
        <f>'Socialisti Democratici Italiani'!AG28</f>
        <v>0</v>
      </c>
    </row>
    <row r="471" spans="1:4" ht="12.75">
      <c r="A471" s="37">
        <f t="shared" si="7"/>
        <v>469</v>
      </c>
      <c r="B471" s="1" t="str">
        <f>'Repubblicani Democratici'!A29</f>
        <v>RUSSO CIRO</v>
      </c>
      <c r="C471" s="42" t="s">
        <v>470</v>
      </c>
      <c r="D471" s="38">
        <f>'Repubblicani Democratici'!AG29</f>
        <v>0</v>
      </c>
    </row>
    <row r="472" spans="1:4" ht="12.75">
      <c r="A472" s="37">
        <f t="shared" si="7"/>
        <v>470</v>
      </c>
      <c r="B472" s="1" t="str">
        <f>'Italia di mezzo-L''arca'!A29</f>
        <v>SAVARESE VINCENZO</v>
      </c>
      <c r="C472" s="42" t="s">
        <v>463</v>
      </c>
      <c r="D472" s="38">
        <f>'Italia di mezzo-L''arca'!AG29</f>
        <v>0</v>
      </c>
    </row>
    <row r="473" spans="1:4" ht="12.75">
      <c r="A473" s="37">
        <f t="shared" si="7"/>
        <v>471</v>
      </c>
      <c r="B473" s="1" t="str">
        <f>'Rifondazione Comunista'!A26</f>
        <v>SCARFOGLIERO LUIGI</v>
      </c>
      <c r="C473" s="42" t="s">
        <v>16</v>
      </c>
      <c r="D473" s="38">
        <f>'Rifondazione Comunista'!AG26</f>
        <v>0</v>
      </c>
    </row>
    <row r="474" spans="1:4" ht="12.75">
      <c r="A474" s="37">
        <f t="shared" si="7"/>
        <v>472</v>
      </c>
      <c r="B474" s="1" t="str">
        <f>'Italia di mezzo-L''arca'!A20</f>
        <v>SCUOTTO DI MINICO GENOVEFFA</v>
      </c>
      <c r="C474" s="42" t="s">
        <v>463</v>
      </c>
      <c r="D474" s="38">
        <f>'Italia di mezzo-L''arca'!AG20</f>
        <v>0</v>
      </c>
    </row>
    <row r="475" spans="1:4" ht="12.75">
      <c r="A475" s="37">
        <f t="shared" si="7"/>
        <v>473</v>
      </c>
      <c r="B475" s="1" t="str">
        <f>'Democrazia Cristiana'!A25</f>
        <v>SELVAGGIO MICHELE</v>
      </c>
      <c r="C475" s="42" t="s">
        <v>461</v>
      </c>
      <c r="D475" s="38">
        <f>'Democrazia Cristiana'!AG25</f>
        <v>0</v>
      </c>
    </row>
    <row r="476" spans="1:4" ht="12.75">
      <c r="A476" s="37">
        <f t="shared" si="7"/>
        <v>474</v>
      </c>
      <c r="B476" s="1" t="str">
        <f>'Democrazia Cristiana'!A26</f>
        <v>SELVAGGIO UMBERTO</v>
      </c>
      <c r="C476" s="42" t="s">
        <v>461</v>
      </c>
      <c r="D476" s="38">
        <f>'Democrazia Cristiana'!AG26</f>
        <v>0</v>
      </c>
    </row>
    <row r="477" spans="1:4" ht="12.75">
      <c r="A477" s="37">
        <f t="shared" si="7"/>
        <v>475</v>
      </c>
      <c r="B477" s="1" t="str">
        <f>'Di Pietro Italia dei Valori'!A30</f>
        <v>SILVESTRE RAFFAELE</v>
      </c>
      <c r="C477" s="42" t="s">
        <v>467</v>
      </c>
      <c r="D477" s="38">
        <f>'Di Pietro Italia dei Valori'!AG30</f>
        <v>0</v>
      </c>
    </row>
    <row r="478" spans="1:4" ht="12.75">
      <c r="A478" s="37">
        <f t="shared" si="7"/>
        <v>476</v>
      </c>
      <c r="B478" s="1" t="str">
        <f>'Italia di mezzo-L''arca'!A21</f>
        <v>SINNO LUIGI</v>
      </c>
      <c r="C478" s="42" t="s">
        <v>463</v>
      </c>
      <c r="D478" s="38">
        <f>'Italia di mezzo-L''arca'!AG21</f>
        <v>0</v>
      </c>
    </row>
    <row r="479" spans="1:4" ht="12.75">
      <c r="A479" s="37">
        <f t="shared" si="7"/>
        <v>477</v>
      </c>
      <c r="B479" s="1" t="str">
        <f>'Socialisti Democratici Italiani'!A29</f>
        <v>STORICO RAFFAELE</v>
      </c>
      <c r="C479" s="42" t="s">
        <v>473</v>
      </c>
      <c r="D479" s="38">
        <f>'Socialisti Democratici Italiani'!AG29</f>
        <v>0</v>
      </c>
    </row>
    <row r="480" spans="1:4" ht="12.75">
      <c r="A480" s="37">
        <f t="shared" si="7"/>
        <v>478</v>
      </c>
      <c r="B480" s="1" t="str">
        <f>UDC!A29</f>
        <v>STRIANESE GIUSEPPE</v>
      </c>
      <c r="C480" s="42" t="s">
        <v>13</v>
      </c>
      <c r="D480" s="38">
        <f>UDC!AG29</f>
        <v>0</v>
      </c>
    </row>
    <row r="481" spans="1:4" ht="12.75">
      <c r="A481" s="37">
        <f t="shared" si="7"/>
        <v>479</v>
      </c>
      <c r="B481" s="1" t="str">
        <f>Verdi!A8</f>
        <v>STRINGILE CARMEN</v>
      </c>
      <c r="C481" s="42" t="s">
        <v>469</v>
      </c>
      <c r="D481" s="38">
        <f>Verdi!AG8</f>
        <v>0</v>
      </c>
    </row>
    <row r="482" spans="1:4" ht="12.75">
      <c r="A482" s="37">
        <f t="shared" si="7"/>
        <v>480</v>
      </c>
      <c r="B482" s="1" t="str">
        <f>'Socialisti Democratici Italiani'!A30</f>
        <v>TOPA NICOLA</v>
      </c>
      <c r="C482" s="42" t="s">
        <v>473</v>
      </c>
      <c r="D482" s="38">
        <f>'Socialisti Democratici Italiani'!AG30</f>
        <v>0</v>
      </c>
    </row>
    <row r="483" spans="1:4" ht="12.75">
      <c r="A483" s="37">
        <f t="shared" si="7"/>
        <v>481</v>
      </c>
      <c r="B483" s="1" t="str">
        <f>PSI!A27</f>
        <v>TOPO MARIA CARMINA</v>
      </c>
      <c r="C483" s="42" t="s">
        <v>462</v>
      </c>
      <c r="D483" s="38">
        <f>PSI!AG27</f>
        <v>0</v>
      </c>
    </row>
    <row r="484" spans="1:4" ht="12.75">
      <c r="A484" s="37">
        <f t="shared" si="7"/>
        <v>482</v>
      </c>
      <c r="B484" s="1" t="str">
        <f>'Di Pietro Italia dei Valori'!A31</f>
        <v>UZZI SALVATORE</v>
      </c>
      <c r="C484" s="42" t="s">
        <v>467</v>
      </c>
      <c r="D484" s="38">
        <f>'Di Pietro Italia dei Valori'!AG31</f>
        <v>0</v>
      </c>
    </row>
    <row r="485" spans="1:4" ht="12.75">
      <c r="A485" s="37">
        <f t="shared" si="7"/>
        <v>483</v>
      </c>
      <c r="B485" s="1" t="str">
        <f>'Socialisti Democratici Italiani'!A32</f>
        <v>VALLANTE GIUSEPPE</v>
      </c>
      <c r="C485" s="42" t="s">
        <v>473</v>
      </c>
      <c r="D485" s="38">
        <f>'Socialisti Democratici Italiani'!AG32</f>
        <v>0</v>
      </c>
    </row>
    <row r="486" spans="1:4" ht="12.75">
      <c r="A486" s="37">
        <f t="shared" si="7"/>
        <v>484</v>
      </c>
      <c r="B486" s="1" t="str">
        <f>'Italia di mezzo-L''arca'!A26</f>
        <v>VASATURO GIUSEPPE</v>
      </c>
      <c r="C486" s="42" t="s">
        <v>463</v>
      </c>
      <c r="D486" s="38">
        <f>'Italia di mezzo-L''arca'!AG26</f>
        <v>0</v>
      </c>
    </row>
    <row r="487" spans="1:4" ht="12.75">
      <c r="A487" s="37">
        <f t="shared" si="7"/>
        <v>485</v>
      </c>
      <c r="B487" s="1" t="str">
        <f>'Italia di mezzo-L''arca'!A22</f>
        <v>VITALE ANTONIO</v>
      </c>
      <c r="C487" s="42" t="s">
        <v>463</v>
      </c>
      <c r="D487" s="38">
        <f>'Italia di mezzo-L''arca'!AG22</f>
        <v>0</v>
      </c>
    </row>
    <row r="488" spans="1:4" ht="12.75">
      <c r="A488" s="37">
        <f t="shared" si="7"/>
        <v>486</v>
      </c>
      <c r="B488" s="1" t="str">
        <f>'Rifondazione Comunista'!A29</f>
        <v>VITALE CLAUDIO</v>
      </c>
      <c r="C488" s="42" t="s">
        <v>16</v>
      </c>
      <c r="D488" s="38">
        <f>'Rifondazione Comunista'!AG29</f>
        <v>0</v>
      </c>
    </row>
    <row r="489" spans="1:4" ht="12.75">
      <c r="A489" s="37">
        <f t="shared" si="7"/>
        <v>487</v>
      </c>
      <c r="B489" s="1" t="str">
        <f>PSI!A24</f>
        <v>VITALE GIOVANNI</v>
      </c>
      <c r="C489" s="42" t="s">
        <v>462</v>
      </c>
      <c r="D489" s="38">
        <f>PSI!AG24</f>
        <v>0</v>
      </c>
    </row>
    <row r="490" spans="1:4" ht="12.75">
      <c r="A490" s="37">
        <f t="shared" si="7"/>
        <v>488</v>
      </c>
      <c r="B490" s="1" t="str">
        <f>'Democratici di Sinistra'!A31</f>
        <v>VITALE RAIMONDO</v>
      </c>
      <c r="C490" s="42" t="s">
        <v>471</v>
      </c>
      <c r="D490" s="38">
        <f>'Democratici di Sinistra'!AG31</f>
        <v>0</v>
      </c>
    </row>
    <row r="491" spans="1:4" ht="12.75">
      <c r="A491" s="37">
        <f t="shared" si="7"/>
        <v>489</v>
      </c>
      <c r="B491" s="1" t="str">
        <f>'Democratici di Sinistra'!A32</f>
        <v>VITTORIOSO VINCENZO</v>
      </c>
      <c r="C491" s="42" t="s">
        <v>471</v>
      </c>
      <c r="D491" s="38">
        <f>'Democratici di Sinistra'!AG32</f>
        <v>0</v>
      </c>
    </row>
  </sheetData>
  <sheetProtection/>
  <mergeCells count="1">
    <mergeCell ref="A1:D1"/>
  </mergeCells>
  <printOptions gridLines="1" horizontalCentered="1"/>
  <pageMargins left="0.7874015748031497" right="0.7874015748031497" top="0.5511811023622047" bottom="0.5905511811023623" header="0.35433070866141736" footer="0.31496062992125984"/>
  <pageSetup horizontalDpi="1200" verticalDpi="1200" orientation="portrait" paperSize="9" scale="80" r:id="rId1"/>
  <headerFooter alignWithMargins="0">
    <oddFooter>&amp;CPagina &amp;P di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432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433</v>
      </c>
      <c r="B3" s="5">
        <v>0</v>
      </c>
      <c r="C3" s="5">
        <v>5</v>
      </c>
      <c r="D3" s="5">
        <v>2</v>
      </c>
      <c r="E3" s="5">
        <v>8</v>
      </c>
      <c r="F3" s="5">
        <v>8</v>
      </c>
      <c r="G3" s="5">
        <v>15</v>
      </c>
      <c r="H3" s="5">
        <v>4</v>
      </c>
      <c r="I3" s="5">
        <v>10</v>
      </c>
      <c r="J3" s="5">
        <v>5</v>
      </c>
      <c r="K3" s="5">
        <v>8</v>
      </c>
      <c r="L3" s="5">
        <v>8</v>
      </c>
      <c r="M3" s="5">
        <v>7</v>
      </c>
      <c r="N3" s="5">
        <v>24</v>
      </c>
      <c r="O3" s="5">
        <v>17</v>
      </c>
      <c r="P3" s="5">
        <v>13</v>
      </c>
      <c r="Q3" s="5">
        <v>24</v>
      </c>
      <c r="R3" s="5">
        <v>14</v>
      </c>
      <c r="S3" s="5">
        <v>20</v>
      </c>
      <c r="T3" s="5">
        <v>33</v>
      </c>
      <c r="U3" s="5">
        <v>20</v>
      </c>
      <c r="V3" s="5">
        <v>13</v>
      </c>
      <c r="W3" s="5">
        <v>3</v>
      </c>
      <c r="X3" s="5">
        <v>26</v>
      </c>
      <c r="Y3" s="5">
        <v>11</v>
      </c>
      <c r="Z3" s="5">
        <v>7</v>
      </c>
      <c r="AA3" s="5">
        <v>6</v>
      </c>
      <c r="AB3" s="5">
        <v>2</v>
      </c>
      <c r="AC3" s="5">
        <v>7</v>
      </c>
      <c r="AD3" s="5">
        <v>9</v>
      </c>
      <c r="AE3" s="5">
        <v>2</v>
      </c>
      <c r="AF3" s="6">
        <v>5</v>
      </c>
      <c r="AG3" s="48">
        <f aca="true" t="shared" si="0" ref="AG3:AG32">SUM(B3:AF3)</f>
        <v>336</v>
      </c>
    </row>
    <row r="4" spans="1:33" ht="12.75">
      <c r="A4" s="12" t="s">
        <v>434</v>
      </c>
      <c r="B4" s="4">
        <v>0</v>
      </c>
      <c r="C4" s="4">
        <v>2</v>
      </c>
      <c r="D4" s="4">
        <v>5</v>
      </c>
      <c r="E4" s="4">
        <v>18</v>
      </c>
      <c r="F4" s="4">
        <v>9</v>
      </c>
      <c r="G4" s="4">
        <v>7</v>
      </c>
      <c r="H4" s="4">
        <v>9</v>
      </c>
      <c r="I4" s="4">
        <v>17</v>
      </c>
      <c r="J4" s="4">
        <v>25</v>
      </c>
      <c r="K4" s="4">
        <v>8</v>
      </c>
      <c r="L4" s="4">
        <v>5</v>
      </c>
      <c r="M4" s="4">
        <v>14</v>
      </c>
      <c r="N4" s="4">
        <v>5</v>
      </c>
      <c r="O4" s="4">
        <v>24</v>
      </c>
      <c r="P4" s="4">
        <v>11</v>
      </c>
      <c r="Q4" s="4">
        <v>13</v>
      </c>
      <c r="R4" s="4">
        <v>3</v>
      </c>
      <c r="S4" s="4">
        <v>12</v>
      </c>
      <c r="T4" s="4">
        <v>3</v>
      </c>
      <c r="U4" s="4">
        <v>9</v>
      </c>
      <c r="V4" s="4">
        <v>8</v>
      </c>
      <c r="W4" s="4">
        <v>18</v>
      </c>
      <c r="X4" s="4">
        <v>7</v>
      </c>
      <c r="Y4" s="4">
        <v>15</v>
      </c>
      <c r="Z4" s="4">
        <v>12</v>
      </c>
      <c r="AA4" s="4">
        <v>24</v>
      </c>
      <c r="AB4" s="4">
        <v>8</v>
      </c>
      <c r="AC4" s="4">
        <v>3</v>
      </c>
      <c r="AD4" s="4">
        <v>6</v>
      </c>
      <c r="AE4" s="4">
        <v>4</v>
      </c>
      <c r="AF4" s="7">
        <v>8</v>
      </c>
      <c r="AG4" s="49">
        <f t="shared" si="0"/>
        <v>312</v>
      </c>
    </row>
    <row r="5" spans="1:33" ht="12.75">
      <c r="A5" s="13" t="s">
        <v>435</v>
      </c>
      <c r="B5" s="3">
        <v>0</v>
      </c>
      <c r="C5" s="3">
        <v>1</v>
      </c>
      <c r="D5" s="3">
        <v>0</v>
      </c>
      <c r="E5" s="3">
        <v>0</v>
      </c>
      <c r="F5" s="3">
        <v>3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1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5</v>
      </c>
    </row>
    <row r="6" spans="1:33" ht="12.75">
      <c r="A6" s="12" t="s">
        <v>436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260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0</v>
      </c>
    </row>
    <row r="8" spans="1:33" ht="12.75">
      <c r="A8" s="12" t="s">
        <v>437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438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0</v>
      </c>
    </row>
    <row r="10" spans="1:33" ht="12.75">
      <c r="A10" s="12" t="s">
        <v>439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0</v>
      </c>
    </row>
    <row r="11" spans="1:33" ht="12.75">
      <c r="A11" s="13" t="s">
        <v>440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0</v>
      </c>
    </row>
    <row r="12" spans="1:33" ht="12.75">
      <c r="A12" s="12" t="s">
        <v>441</v>
      </c>
      <c r="B12" s="4">
        <v>0</v>
      </c>
      <c r="C12" s="4">
        <v>0</v>
      </c>
      <c r="D12" s="4">
        <v>0</v>
      </c>
      <c r="E12" s="4">
        <v>4</v>
      </c>
      <c r="F12" s="4">
        <v>8</v>
      </c>
      <c r="G12" s="4">
        <v>11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3</v>
      </c>
      <c r="Y12" s="4">
        <v>0</v>
      </c>
      <c r="Z12" s="4">
        <v>5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7">
        <v>0</v>
      </c>
      <c r="AG12" s="49">
        <f t="shared" si="0"/>
        <v>35</v>
      </c>
    </row>
    <row r="13" spans="1:33" ht="12.75">
      <c r="A13" s="13" t="s">
        <v>442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2</v>
      </c>
      <c r="AF13" s="8">
        <v>0</v>
      </c>
      <c r="AG13" s="48">
        <f t="shared" si="0"/>
        <v>3</v>
      </c>
    </row>
    <row r="14" spans="1:33" ht="12.75">
      <c r="A14" s="12" t="s">
        <v>443</v>
      </c>
      <c r="B14" s="4">
        <v>0</v>
      </c>
      <c r="C14" s="4">
        <v>1</v>
      </c>
      <c r="D14" s="4">
        <v>2</v>
      </c>
      <c r="E14" s="4">
        <v>2</v>
      </c>
      <c r="F14" s="4">
        <v>0</v>
      </c>
      <c r="G14" s="4">
        <v>7</v>
      </c>
      <c r="H14" s="4">
        <v>8</v>
      </c>
      <c r="I14" s="4">
        <v>0</v>
      </c>
      <c r="J14" s="4">
        <v>0</v>
      </c>
      <c r="K14" s="4">
        <v>2</v>
      </c>
      <c r="L14" s="4">
        <v>2</v>
      </c>
      <c r="M14" s="4">
        <v>4</v>
      </c>
      <c r="N14" s="4">
        <v>14</v>
      </c>
      <c r="O14" s="4">
        <v>0</v>
      </c>
      <c r="P14" s="4">
        <v>8</v>
      </c>
      <c r="Q14" s="4">
        <v>8</v>
      </c>
      <c r="R14" s="4">
        <v>2</v>
      </c>
      <c r="S14" s="4">
        <v>7</v>
      </c>
      <c r="T14" s="4">
        <v>12</v>
      </c>
      <c r="U14" s="4">
        <v>4</v>
      </c>
      <c r="V14" s="4">
        <v>9</v>
      </c>
      <c r="W14" s="4">
        <v>1</v>
      </c>
      <c r="X14" s="4">
        <v>2</v>
      </c>
      <c r="Y14" s="4">
        <v>2</v>
      </c>
      <c r="Z14" s="4">
        <v>3</v>
      </c>
      <c r="AA14" s="4">
        <v>3</v>
      </c>
      <c r="AB14" s="4">
        <v>0</v>
      </c>
      <c r="AC14" s="4">
        <v>1</v>
      </c>
      <c r="AD14" s="4">
        <v>2</v>
      </c>
      <c r="AE14" s="4">
        <v>1</v>
      </c>
      <c r="AF14" s="7">
        <v>0</v>
      </c>
      <c r="AG14" s="49">
        <f t="shared" si="0"/>
        <v>107</v>
      </c>
    </row>
    <row r="15" spans="1:33" ht="12.75">
      <c r="A15" s="13" t="s">
        <v>444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0</v>
      </c>
      <c r="L15" s="3">
        <v>1</v>
      </c>
      <c r="M15" s="3">
        <v>5</v>
      </c>
      <c r="N15" s="3">
        <v>4</v>
      </c>
      <c r="O15" s="3">
        <v>5</v>
      </c>
      <c r="P15" s="3">
        <v>0</v>
      </c>
      <c r="Q15" s="3">
        <v>0</v>
      </c>
      <c r="R15" s="3">
        <v>0</v>
      </c>
      <c r="S15" s="3">
        <v>4</v>
      </c>
      <c r="T15" s="3">
        <v>0</v>
      </c>
      <c r="U15" s="3">
        <v>4</v>
      </c>
      <c r="V15" s="3">
        <v>0</v>
      </c>
      <c r="W15" s="3">
        <v>2</v>
      </c>
      <c r="X15" s="3">
        <v>0</v>
      </c>
      <c r="Y15" s="3">
        <v>4</v>
      </c>
      <c r="Z15" s="3">
        <v>0</v>
      </c>
      <c r="AA15" s="3">
        <v>1</v>
      </c>
      <c r="AB15" s="3">
        <v>0</v>
      </c>
      <c r="AC15" s="3">
        <v>0</v>
      </c>
      <c r="AD15" s="3">
        <v>4</v>
      </c>
      <c r="AE15" s="3">
        <v>0</v>
      </c>
      <c r="AF15" s="8">
        <v>0</v>
      </c>
      <c r="AG15" s="48">
        <f t="shared" si="0"/>
        <v>36</v>
      </c>
    </row>
    <row r="16" spans="1:33" ht="24">
      <c r="A16" s="12" t="s">
        <v>445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446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3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4</v>
      </c>
    </row>
    <row r="18" spans="1:33" ht="12.75">
      <c r="A18" s="12" t="s">
        <v>180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1</v>
      </c>
    </row>
    <row r="19" spans="1:33" ht="12.75">
      <c r="A19" s="13" t="s">
        <v>447</v>
      </c>
      <c r="B19" s="3">
        <v>0</v>
      </c>
      <c r="C19" s="3">
        <v>0</v>
      </c>
      <c r="D19" s="3">
        <v>1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4</v>
      </c>
      <c r="Q19" s="3">
        <v>5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1</v>
      </c>
      <c r="AA19" s="3">
        <v>5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20</v>
      </c>
    </row>
    <row r="20" spans="1:33" ht="12.75">
      <c r="A20" s="12" t="s">
        <v>448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4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5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1</v>
      </c>
      <c r="AG20" s="49">
        <f t="shared" si="0"/>
        <v>11</v>
      </c>
    </row>
    <row r="21" spans="1:33" ht="12.75">
      <c r="A21" s="13" t="s">
        <v>449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1</v>
      </c>
      <c r="AE21" s="3">
        <v>0</v>
      </c>
      <c r="AF21" s="8">
        <v>0</v>
      </c>
      <c r="AG21" s="48">
        <f t="shared" si="0"/>
        <v>1</v>
      </c>
    </row>
    <row r="22" spans="1:33" ht="12.75">
      <c r="A22" s="12" t="s">
        <v>450</v>
      </c>
      <c r="B22" s="4">
        <v>0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2</v>
      </c>
      <c r="I22" s="4">
        <v>0</v>
      </c>
      <c r="J22" s="4">
        <v>0</v>
      </c>
      <c r="K22" s="4">
        <v>2</v>
      </c>
      <c r="L22" s="4">
        <v>0</v>
      </c>
      <c r="M22" s="4">
        <v>0</v>
      </c>
      <c r="N22" s="4">
        <v>4</v>
      </c>
      <c r="O22" s="4">
        <v>6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5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21</v>
      </c>
    </row>
    <row r="23" spans="1:33" ht="12.75">
      <c r="A23" s="13" t="s">
        <v>451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0</v>
      </c>
    </row>
    <row r="24" spans="1:33" ht="12.75">
      <c r="A24" s="12" t="s">
        <v>452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1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1</v>
      </c>
    </row>
    <row r="25" spans="1:33" ht="12.75">
      <c r="A25" s="13" t="s">
        <v>453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0</v>
      </c>
    </row>
    <row r="26" spans="1:33" ht="12.75">
      <c r="A26" s="12" t="s">
        <v>454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455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0</v>
      </c>
    </row>
    <row r="28" spans="1:33" ht="12.75">
      <c r="A28" s="12" t="s">
        <v>456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0</v>
      </c>
    </row>
    <row r="29" spans="1:33" ht="12.75">
      <c r="A29" s="13" t="s">
        <v>457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0</v>
      </c>
    </row>
    <row r="30" spans="1:33" ht="12.75">
      <c r="A30" s="12" t="s">
        <v>458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0</v>
      </c>
    </row>
    <row r="31" spans="1:33" ht="12.75">
      <c r="A31" s="13" t="s">
        <v>459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5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6</v>
      </c>
    </row>
    <row r="32" spans="1:33" ht="13.5" thickBot="1">
      <c r="A32" s="14" t="s">
        <v>460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0"/>
        <v>0</v>
      </c>
    </row>
    <row r="33" spans="1:33" ht="16.5" thickBot="1">
      <c r="A33" s="44" t="s">
        <v>1</v>
      </c>
      <c r="B33" s="50">
        <f aca="true" t="shared" si="1" ref="B33:AG33">SUM(B3:B32)</f>
        <v>0</v>
      </c>
      <c r="C33" s="50">
        <f t="shared" si="1"/>
        <v>9</v>
      </c>
      <c r="D33" s="50">
        <f t="shared" si="1"/>
        <v>11</v>
      </c>
      <c r="E33" s="50">
        <f t="shared" si="1"/>
        <v>33</v>
      </c>
      <c r="F33" s="50">
        <f t="shared" si="1"/>
        <v>28</v>
      </c>
      <c r="G33" s="50">
        <f t="shared" si="1"/>
        <v>42</v>
      </c>
      <c r="H33" s="50">
        <f t="shared" si="1"/>
        <v>24</v>
      </c>
      <c r="I33" s="50">
        <f t="shared" si="1"/>
        <v>28</v>
      </c>
      <c r="J33" s="50">
        <f t="shared" si="1"/>
        <v>31</v>
      </c>
      <c r="K33" s="50">
        <f t="shared" si="1"/>
        <v>20</v>
      </c>
      <c r="L33" s="50">
        <f t="shared" si="1"/>
        <v>17</v>
      </c>
      <c r="M33" s="50">
        <f t="shared" si="1"/>
        <v>30</v>
      </c>
      <c r="N33" s="50">
        <f t="shared" si="1"/>
        <v>56</v>
      </c>
      <c r="O33" s="50">
        <f t="shared" si="1"/>
        <v>58</v>
      </c>
      <c r="P33" s="50">
        <f t="shared" si="1"/>
        <v>36</v>
      </c>
      <c r="Q33" s="50">
        <f t="shared" si="1"/>
        <v>50</v>
      </c>
      <c r="R33" s="50">
        <f t="shared" si="1"/>
        <v>20</v>
      </c>
      <c r="S33" s="50">
        <f t="shared" si="1"/>
        <v>44</v>
      </c>
      <c r="T33" s="50">
        <f t="shared" si="1"/>
        <v>49</v>
      </c>
      <c r="U33" s="50">
        <f t="shared" si="1"/>
        <v>42</v>
      </c>
      <c r="V33" s="50">
        <f t="shared" si="1"/>
        <v>31</v>
      </c>
      <c r="W33" s="50">
        <f t="shared" si="1"/>
        <v>29</v>
      </c>
      <c r="X33" s="50">
        <f t="shared" si="1"/>
        <v>39</v>
      </c>
      <c r="Y33" s="50">
        <f t="shared" si="1"/>
        <v>32</v>
      </c>
      <c r="Z33" s="50">
        <f t="shared" si="1"/>
        <v>28</v>
      </c>
      <c r="AA33" s="50">
        <f t="shared" si="1"/>
        <v>43</v>
      </c>
      <c r="AB33" s="50">
        <f t="shared" si="1"/>
        <v>11</v>
      </c>
      <c r="AC33" s="50">
        <f t="shared" si="1"/>
        <v>12</v>
      </c>
      <c r="AD33" s="50">
        <f t="shared" si="1"/>
        <v>23</v>
      </c>
      <c r="AE33" s="50">
        <f t="shared" si="1"/>
        <v>9</v>
      </c>
      <c r="AF33" s="50">
        <f t="shared" si="1"/>
        <v>14</v>
      </c>
      <c r="AG33" s="29">
        <f t="shared" si="1"/>
        <v>899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C491"/>
  <sheetViews>
    <sheetView zoomScalePageLayoutView="0" workbookViewId="0" topLeftCell="A1">
      <pane ySplit="2" topLeftCell="BM3" activePane="bottomLeft" state="frozen"/>
      <selection pane="topLeft" activeCell="J17" sqref="J17"/>
      <selection pane="bottomLeft" activeCell="B11" sqref="B11"/>
    </sheetView>
  </sheetViews>
  <sheetFormatPr defaultColWidth="9.140625" defaultRowHeight="12.75"/>
  <cols>
    <col min="1" max="1" width="41.57421875" style="34" bestFit="1" customWidth="1"/>
    <col min="2" max="2" width="25.28125" style="43" bestFit="1" customWidth="1"/>
    <col min="3" max="3" width="8.28125" style="41" customWidth="1"/>
    <col min="4" max="16384" width="9.140625" style="34" customWidth="1"/>
  </cols>
  <sheetData>
    <row r="1" spans="1:3" ht="28.5" customHeight="1" thickBot="1">
      <c r="A1" s="71" t="s">
        <v>17</v>
      </c>
      <c r="B1" s="72"/>
      <c r="C1" s="73"/>
    </row>
    <row r="2" spans="1:3" s="36" customFormat="1" ht="12.75">
      <c r="A2" s="35" t="s">
        <v>10</v>
      </c>
      <c r="B2" s="35" t="s">
        <v>523</v>
      </c>
      <c r="C2" s="35" t="s">
        <v>12</v>
      </c>
    </row>
    <row r="3" spans="1:3" ht="12.75">
      <c r="A3" s="1" t="str">
        <f>'Alleanza Nazionale'!A11</f>
        <v>CELIENTO GIUSEPPE</v>
      </c>
      <c r="B3" s="42" t="s">
        <v>14</v>
      </c>
      <c r="C3" s="38">
        <f>'Alleanza Nazionale'!AG11</f>
        <v>490</v>
      </c>
    </row>
    <row r="4" spans="1:3" ht="12.75">
      <c r="A4" s="1" t="str">
        <f>'Alleanza Nazionale'!A23</f>
        <v>LIZZI GIOVANNI</v>
      </c>
      <c r="B4" s="42" t="s">
        <v>14</v>
      </c>
      <c r="C4" s="38">
        <f>'Alleanza Nazionale'!AG23</f>
        <v>199</v>
      </c>
    </row>
    <row r="5" spans="1:3" ht="12.75">
      <c r="A5" s="1" t="str">
        <f>'Alleanza Nazionale'!A16</f>
        <v>ESPOSITO PASQUALE detto LINO</v>
      </c>
      <c r="B5" s="42" t="s">
        <v>14</v>
      </c>
      <c r="C5" s="38">
        <f>'Alleanza Nazionale'!AG16</f>
        <v>148</v>
      </c>
    </row>
    <row r="6" spans="1:3" ht="12.75">
      <c r="A6" s="1" t="str">
        <f>'Alleanza Nazionale'!A17</f>
        <v>FAIOLA FRANCESCO</v>
      </c>
      <c r="B6" s="42" t="s">
        <v>14</v>
      </c>
      <c r="C6" s="38">
        <f>'Alleanza Nazionale'!AG17</f>
        <v>112</v>
      </c>
    </row>
    <row r="7" spans="1:3" ht="12.75">
      <c r="A7" s="1" t="str">
        <f>'Alleanza Nazionale'!A27</f>
        <v>PELUSO GIOVANNI</v>
      </c>
      <c r="B7" s="42" t="s">
        <v>14</v>
      </c>
      <c r="C7" s="38">
        <f>'Alleanza Nazionale'!AG27</f>
        <v>98</v>
      </c>
    </row>
    <row r="8" spans="1:3" ht="12.75">
      <c r="A8" s="1" t="str">
        <f>'Alleanza Nazionale'!A18</f>
        <v>FUSCO TERESA</v>
      </c>
      <c r="B8" s="42" t="s">
        <v>14</v>
      </c>
      <c r="C8" s="38">
        <f>'Alleanza Nazionale'!AG18</f>
        <v>74</v>
      </c>
    </row>
    <row r="9" spans="1:3" ht="12.75">
      <c r="A9" s="1" t="str">
        <f>'Alleanza Nazionale'!A8</f>
        <v>CANNAVO ELENA CATENA</v>
      </c>
      <c r="B9" s="42" t="s">
        <v>14</v>
      </c>
      <c r="C9" s="38">
        <f>'Alleanza Nazionale'!AG8</f>
        <v>44</v>
      </c>
    </row>
    <row r="10" spans="1:3" ht="12.75">
      <c r="A10" s="1" t="str">
        <f>'Alleanza Nazionale'!A29</f>
        <v>RUSSO RENATO</v>
      </c>
      <c r="B10" s="42" t="s">
        <v>14</v>
      </c>
      <c r="C10" s="38">
        <f>'Alleanza Nazionale'!AG29</f>
        <v>39</v>
      </c>
    </row>
    <row r="11" spans="1:3" ht="12.75">
      <c r="A11" s="1" t="str">
        <f>'Alleanza Nazionale'!A25</f>
        <v>PALMIERO RAFFAELA</v>
      </c>
      <c r="B11" s="42" t="s">
        <v>14</v>
      </c>
      <c r="C11" s="38">
        <f>'Alleanza Nazionale'!AG25</f>
        <v>21</v>
      </c>
    </row>
    <row r="12" spans="1:3" ht="12.75">
      <c r="A12" s="1" t="str">
        <f>'Alleanza Nazionale'!A13</f>
        <v>DELLA ROSSA IPPOLITO</v>
      </c>
      <c r="B12" s="42" t="s">
        <v>14</v>
      </c>
      <c r="C12" s="38">
        <f>'Alleanza Nazionale'!AG13</f>
        <v>21</v>
      </c>
    </row>
    <row r="13" spans="1:3" ht="12.75">
      <c r="A13" s="1" t="str">
        <f>'Alleanza Nazionale'!A9</f>
        <v>CANTIELLO MARIO</v>
      </c>
      <c r="B13" s="42" t="s">
        <v>14</v>
      </c>
      <c r="C13" s="38">
        <f>'Alleanza Nazionale'!AG9</f>
        <v>17</v>
      </c>
    </row>
    <row r="14" spans="1:3" ht="12.75">
      <c r="A14" s="1" t="str">
        <f>'Alleanza Nazionale'!A4</f>
        <v>ANGELINO GIUSEPPE</v>
      </c>
      <c r="B14" s="42" t="s">
        <v>14</v>
      </c>
      <c r="C14" s="38">
        <f>'Alleanza Nazionale'!AG4</f>
        <v>15</v>
      </c>
    </row>
    <row r="15" spans="1:3" ht="12.75">
      <c r="A15" s="1" t="str">
        <f>'Alleanza Nazionale'!A22</f>
        <v>LEODATO ANIELLO</v>
      </c>
      <c r="B15" s="42" t="s">
        <v>14</v>
      </c>
      <c r="C15" s="38">
        <f>'Alleanza Nazionale'!AG22</f>
        <v>10</v>
      </c>
    </row>
    <row r="16" spans="1:3" ht="12.75">
      <c r="A16" s="1" t="str">
        <f>'Alleanza Nazionale'!A21</f>
        <v>LAURENZA VINCENZO</v>
      </c>
      <c r="B16" s="42" t="s">
        <v>14</v>
      </c>
      <c r="C16" s="38">
        <f>'Alleanza Nazionale'!AG21</f>
        <v>9</v>
      </c>
    </row>
    <row r="17" spans="1:3" ht="12.75">
      <c r="A17" s="1" t="str">
        <f>'Alleanza Nazionale'!A24</f>
        <v>NATALE MARILISA</v>
      </c>
      <c r="B17" s="42" t="s">
        <v>14</v>
      </c>
      <c r="C17" s="38">
        <f>'Alleanza Nazionale'!AG24</f>
        <v>7</v>
      </c>
    </row>
    <row r="18" spans="1:3" ht="12.75">
      <c r="A18" s="1" t="str">
        <f>'Alleanza Nazionale'!A14</f>
        <v>ELMESE FRANCESCO</v>
      </c>
      <c r="B18" s="42" t="s">
        <v>14</v>
      </c>
      <c r="C18" s="38">
        <f>'Alleanza Nazionale'!AG14</f>
        <v>7</v>
      </c>
    </row>
    <row r="19" spans="1:3" ht="12.75">
      <c r="A19" s="1" t="str">
        <f>'Alleanza Nazionale'!A20</f>
        <v>INSIGNE PASQUALE</v>
      </c>
      <c r="B19" s="42" t="s">
        <v>14</v>
      </c>
      <c r="C19" s="38">
        <f>'Alleanza Nazionale'!AG20</f>
        <v>6</v>
      </c>
    </row>
    <row r="20" spans="1:3" ht="12.75">
      <c r="A20" s="1" t="str">
        <f>'Alleanza Nazionale'!A31</f>
        <v>MAURIELLO ASSUNTA</v>
      </c>
      <c r="B20" s="42" t="s">
        <v>14</v>
      </c>
      <c r="C20" s="38">
        <f>'Alleanza Nazionale'!AG31</f>
        <v>6</v>
      </c>
    </row>
    <row r="21" spans="1:3" ht="12.75">
      <c r="A21" s="1" t="str">
        <f>'Alleanza Nazionale'!A10</f>
        <v>CAPASSO LUIGIA</v>
      </c>
      <c r="B21" s="42" t="s">
        <v>14</v>
      </c>
      <c r="C21" s="38">
        <f>'Alleanza Nazionale'!AG10</f>
        <v>5</v>
      </c>
    </row>
    <row r="22" spans="1:3" ht="12.75">
      <c r="A22" s="1" t="str">
        <f>'Alleanza Nazionale'!A30</f>
        <v>VITALE ALFONSO</v>
      </c>
      <c r="B22" s="42" t="s">
        <v>14</v>
      </c>
      <c r="C22" s="38">
        <f>'Alleanza Nazionale'!AG30</f>
        <v>4</v>
      </c>
    </row>
    <row r="23" spans="1:3" ht="12.75">
      <c r="A23" s="1" t="str">
        <f>'Alleanza Nazionale'!A7</f>
        <v>BRILLANTE VINCENZO</v>
      </c>
      <c r="B23" s="42" t="s">
        <v>14</v>
      </c>
      <c r="C23" s="38">
        <f>'Alleanza Nazionale'!AG7</f>
        <v>4</v>
      </c>
    </row>
    <row r="24" spans="1:3" ht="12.75">
      <c r="A24" s="1" t="str">
        <f>'Alleanza Nazionale'!A12</f>
        <v>D'ANGELO CIRO</v>
      </c>
      <c r="B24" s="42" t="s">
        <v>14</v>
      </c>
      <c r="C24" s="38">
        <f>'Alleanza Nazionale'!AG12</f>
        <v>4</v>
      </c>
    </row>
    <row r="25" spans="1:3" ht="12.75">
      <c r="A25" s="1" t="str">
        <f>'Alleanza Nazionale'!A15</f>
        <v>ESPOSITO ANNA</v>
      </c>
      <c r="B25" s="42" t="s">
        <v>14</v>
      </c>
      <c r="C25" s="38">
        <f>'Alleanza Nazionale'!AG15</f>
        <v>4</v>
      </c>
    </row>
    <row r="26" spans="1:3" ht="12.75">
      <c r="A26" s="1" t="str">
        <f>'Alleanza Nazionale'!A5</f>
        <v>BARBATO BIAGIO</v>
      </c>
      <c r="B26" s="42" t="s">
        <v>14</v>
      </c>
      <c r="C26" s="38">
        <f>'Alleanza Nazionale'!AG5</f>
        <v>3</v>
      </c>
    </row>
    <row r="27" spans="1:3" ht="12.75">
      <c r="A27" s="1" t="str">
        <f>'Alleanza Nazionale'!A26</f>
        <v>PAOLELLA PASQUALE</v>
      </c>
      <c r="B27" s="42" t="s">
        <v>14</v>
      </c>
      <c r="C27" s="38">
        <f>'Alleanza Nazionale'!AG26</f>
        <v>3</v>
      </c>
    </row>
    <row r="28" spans="1:3" ht="12.75">
      <c r="A28" s="1" t="str">
        <f>'Alleanza Nazionale'!A19</f>
        <v>GUERRA PAOLO</v>
      </c>
      <c r="B28" s="42" t="s">
        <v>14</v>
      </c>
      <c r="C28" s="38">
        <f>'Alleanza Nazionale'!AG19</f>
        <v>1</v>
      </c>
    </row>
    <row r="29" spans="1:3" ht="12.75">
      <c r="A29" s="1" t="str">
        <f>'Alleanza Nazionale'!A32</f>
        <v>CRISPINO CAROLINA</v>
      </c>
      <c r="B29" s="42" t="s">
        <v>14</v>
      </c>
      <c r="C29" s="38">
        <f>'Alleanza Nazionale'!AG32</f>
        <v>1</v>
      </c>
    </row>
    <row r="30" spans="1:3" ht="12.75">
      <c r="A30" s="1" t="str">
        <f>'Alleanza Nazionale'!A3</f>
        <v>ALBINO LELLA</v>
      </c>
      <c r="B30" s="42" t="s">
        <v>14</v>
      </c>
      <c r="C30" s="38">
        <f>'Alleanza Nazionale'!AG3</f>
        <v>0</v>
      </c>
    </row>
    <row r="31" spans="1:3" ht="12.75">
      <c r="A31" s="1" t="str">
        <f>'Alleanza Nazionale'!A6</f>
        <v>BERVICATO LORENZO</v>
      </c>
      <c r="B31" s="42" t="s">
        <v>14</v>
      </c>
      <c r="C31" s="38">
        <f>'Alleanza Nazionale'!AG6</f>
        <v>0</v>
      </c>
    </row>
    <row r="32" spans="1:3" ht="12.75">
      <c r="A32" s="1" t="str">
        <f>'Alleanza Nazionale'!A28</f>
        <v>RAUCCI FRANCO</v>
      </c>
      <c r="B32" s="42" t="s">
        <v>14</v>
      </c>
      <c r="C32" s="38">
        <f>'Alleanza Nazionale'!AG28</f>
        <v>0</v>
      </c>
    </row>
    <row r="33" spans="1:3" ht="12.75">
      <c r="A33" s="1" t="str">
        <f>'Democratici di Sinistra'!A7</f>
        <v>CASABURO FRANCESCO</v>
      </c>
      <c r="B33" s="42" t="s">
        <v>471</v>
      </c>
      <c r="C33" s="38">
        <f>'Democratici di Sinistra'!AG7</f>
        <v>351</v>
      </c>
    </row>
    <row r="34" spans="1:3" ht="12.75">
      <c r="A34" s="1" t="str">
        <f>'Democratici di Sinistra'!A10</f>
        <v>DELLA ROCCA ARCANGELO</v>
      </c>
      <c r="B34" s="42" t="s">
        <v>471</v>
      </c>
      <c r="C34" s="38">
        <f>'Democratici di Sinistra'!AG10</f>
        <v>281</v>
      </c>
    </row>
    <row r="35" spans="1:3" ht="12.75">
      <c r="A35" s="1" t="str">
        <f>'Democratici di Sinistra'!A29</f>
        <v>SEMPLICE MICHELE</v>
      </c>
      <c r="B35" s="42" t="s">
        <v>471</v>
      </c>
      <c r="C35" s="38">
        <f>'Democratici di Sinistra'!AG29</f>
        <v>281</v>
      </c>
    </row>
    <row r="36" spans="1:3" ht="12.75">
      <c r="A36" s="1" t="str">
        <f>'Democratici di Sinistra'!A18</f>
        <v>GEBIOLA RAFFAELE</v>
      </c>
      <c r="B36" s="42" t="s">
        <v>471</v>
      </c>
      <c r="C36" s="38">
        <f>'Democratici di Sinistra'!AG18</f>
        <v>256</v>
      </c>
    </row>
    <row r="37" spans="1:3" ht="12.75">
      <c r="A37" s="1" t="str">
        <f>'Democratici di Sinistra'!A20</f>
        <v>GUERRA GIUSEPPE</v>
      </c>
      <c r="B37" s="42" t="s">
        <v>471</v>
      </c>
      <c r="C37" s="38">
        <f>'Democratici di Sinistra'!AG20</f>
        <v>224</v>
      </c>
    </row>
    <row r="38" spans="1:3" ht="12.75">
      <c r="A38" s="1" t="str">
        <f>'Democratici di Sinistra'!A3</f>
        <v>ARIEMMA PIERINA</v>
      </c>
      <c r="B38" s="42" t="s">
        <v>471</v>
      </c>
      <c r="C38" s="38">
        <f>'Democratici di Sinistra'!AG3</f>
        <v>173</v>
      </c>
    </row>
    <row r="39" spans="1:3" ht="12.75">
      <c r="A39" s="1" t="str">
        <f>'Democratici di Sinistra'!A15</f>
        <v>ESPOSITO CARMINE detto NINO</v>
      </c>
      <c r="B39" s="42" t="s">
        <v>471</v>
      </c>
      <c r="C39" s="38">
        <f>'Democratici di Sinistra'!AG15</f>
        <v>136</v>
      </c>
    </row>
    <row r="40" spans="1:3" ht="12.75">
      <c r="A40" s="1" t="str">
        <f>'Democratici di Sinistra'!A17</f>
        <v>FICO VINCENZO</v>
      </c>
      <c r="B40" s="42" t="s">
        <v>471</v>
      </c>
      <c r="C40" s="38">
        <f>'Democratici di Sinistra'!AG17</f>
        <v>120</v>
      </c>
    </row>
    <row r="41" spans="1:3" ht="12.75">
      <c r="A41" s="1" t="str">
        <f>'Democratici di Sinistra'!A26</f>
        <v>PALMIERO FRANCESCO</v>
      </c>
      <c r="B41" s="42" t="s">
        <v>471</v>
      </c>
      <c r="C41" s="38">
        <f>'Democratici di Sinistra'!AG26</f>
        <v>117</v>
      </c>
    </row>
    <row r="42" spans="1:3" ht="12.75">
      <c r="A42" s="1" t="str">
        <f>'Democratici di Sinistra'!A9</f>
        <v>CELIENTO GIUSEPPE</v>
      </c>
      <c r="B42" s="42" t="s">
        <v>471</v>
      </c>
      <c r="C42" s="38">
        <f>'Democratici di Sinistra'!AG9</f>
        <v>110</v>
      </c>
    </row>
    <row r="43" spans="1:3" ht="12.75">
      <c r="A43" s="1" t="str">
        <f>'Democratici di Sinistra'!A14</f>
        <v>DONESI MARIA</v>
      </c>
      <c r="B43" s="42" t="s">
        <v>471</v>
      </c>
      <c r="C43" s="38">
        <f>'Democratici di Sinistra'!AG14</f>
        <v>64</v>
      </c>
    </row>
    <row r="44" spans="1:3" ht="12.75">
      <c r="A44" s="1" t="str">
        <f>'Democratici di Sinistra'!A19</f>
        <v>GIORDANO PIETRO</v>
      </c>
      <c r="B44" s="42" t="s">
        <v>471</v>
      </c>
      <c r="C44" s="38">
        <f>'Democratici di Sinistra'!AG19</f>
        <v>37</v>
      </c>
    </row>
    <row r="45" spans="1:3" ht="12.75">
      <c r="A45" s="1" t="str">
        <f>'Democratici di Sinistra'!A27</f>
        <v>RUSSO ANTONIO</v>
      </c>
      <c r="B45" s="42" t="s">
        <v>471</v>
      </c>
      <c r="C45" s="38">
        <f>'Democratici di Sinistra'!AG27</f>
        <v>26</v>
      </c>
    </row>
    <row r="46" spans="1:3" ht="12.75">
      <c r="A46" s="1" t="str">
        <f>'Democratici di Sinistra'!A13</f>
        <v>DI STADIO LUIGI</v>
      </c>
      <c r="B46" s="42" t="s">
        <v>471</v>
      </c>
      <c r="C46" s="38">
        <f>'Democratici di Sinistra'!AG13</f>
        <v>14</v>
      </c>
    </row>
    <row r="47" spans="1:3" ht="12.75">
      <c r="A47" s="1" t="str">
        <f>'Democratici di Sinistra'!A22</f>
        <v>LANNA VINCENZO</v>
      </c>
      <c r="B47" s="42" t="s">
        <v>471</v>
      </c>
      <c r="C47" s="38">
        <f>'Democratici di Sinistra'!AG22</f>
        <v>9</v>
      </c>
    </row>
    <row r="48" spans="1:3" ht="12.75">
      <c r="A48" s="1" t="str">
        <f>'Democratici di Sinistra'!A16</f>
        <v>FALCO VINCENZO</v>
      </c>
      <c r="B48" s="42" t="s">
        <v>471</v>
      </c>
      <c r="C48" s="38">
        <f>'Democratici di Sinistra'!AG16</f>
        <v>7</v>
      </c>
    </row>
    <row r="49" spans="1:3" ht="12.75">
      <c r="A49" s="1" t="str">
        <f>'Democratici di Sinistra'!A4</f>
        <v>BERVICATO ANTONIO</v>
      </c>
      <c r="B49" s="42" t="s">
        <v>471</v>
      </c>
      <c r="C49" s="38">
        <f>'Democratici di Sinistra'!AG4</f>
        <v>6</v>
      </c>
    </row>
    <row r="50" spans="1:3" ht="12.75">
      <c r="A50" s="1" t="str">
        <f>'Democratici di Sinistra'!A25</f>
        <v>NATALE GIUSEPPE</v>
      </c>
      <c r="B50" s="42" t="s">
        <v>471</v>
      </c>
      <c r="C50" s="38">
        <f>'Democratici di Sinistra'!AG25</f>
        <v>6</v>
      </c>
    </row>
    <row r="51" spans="1:3" ht="12.75">
      <c r="A51" s="1" t="str">
        <f>'Democratici di Sinistra'!A30</f>
        <v>TULINO POMPEO</v>
      </c>
      <c r="B51" s="42" t="s">
        <v>471</v>
      </c>
      <c r="C51" s="38">
        <f>'Democratici di Sinistra'!AG30</f>
        <v>4</v>
      </c>
    </row>
    <row r="52" spans="1:3" ht="12.75">
      <c r="A52" s="1" t="str">
        <f>'Democratici di Sinistra'!A23</f>
        <v>MARINO GIORGIO</v>
      </c>
      <c r="B52" s="42" t="s">
        <v>471</v>
      </c>
      <c r="C52" s="38">
        <f>'Democratici di Sinistra'!AG23</f>
        <v>4</v>
      </c>
    </row>
    <row r="53" spans="1:3" ht="12.75">
      <c r="A53" s="1" t="str">
        <f>'Democratici di Sinistra'!A28</f>
        <v>SARRACINO VINCENZO</v>
      </c>
      <c r="B53" s="42" t="s">
        <v>471</v>
      </c>
      <c r="C53" s="38">
        <f>'Democratici di Sinistra'!AG28</f>
        <v>4</v>
      </c>
    </row>
    <row r="54" spans="1:3" ht="12.75">
      <c r="A54" s="1" t="str">
        <f>'Democratici di Sinistra'!A24</f>
        <v>MONTESANTO FILOMENA</v>
      </c>
      <c r="B54" s="42" t="s">
        <v>471</v>
      </c>
      <c r="C54" s="38">
        <f>'Democratici di Sinistra'!AG24</f>
        <v>3</v>
      </c>
    </row>
    <row r="55" spans="1:3" ht="12.75">
      <c r="A55" s="1" t="str">
        <f>'Democratici di Sinistra'!A6</f>
        <v>CARUSO ANNUNZIATA</v>
      </c>
      <c r="B55" s="42" t="s">
        <v>471</v>
      </c>
      <c r="C55" s="38">
        <f>'Democratici di Sinistra'!AG6</f>
        <v>3</v>
      </c>
    </row>
    <row r="56" spans="1:3" ht="12.75">
      <c r="A56" s="1" t="str">
        <f>'Democratici di Sinistra'!A12</f>
        <v>DI MICCO MARCO</v>
      </c>
      <c r="B56" s="42" t="s">
        <v>471</v>
      </c>
      <c r="C56" s="38">
        <f>'Democratici di Sinistra'!AG12</f>
        <v>2</v>
      </c>
    </row>
    <row r="57" spans="1:3" ht="12.75">
      <c r="A57" s="1" t="str">
        <f>'Democratici di Sinistra'!A21</f>
        <v>IOVINO GIUSEPPE</v>
      </c>
      <c r="B57" s="42" t="s">
        <v>471</v>
      </c>
      <c r="C57" s="38">
        <f>'Democratici di Sinistra'!AG21</f>
        <v>2</v>
      </c>
    </row>
    <row r="58" spans="1:3" ht="12.75">
      <c r="A58" s="1" t="str">
        <f>'Democratici di Sinistra'!A5</f>
        <v>BIANCARDI BIAGIO</v>
      </c>
      <c r="B58" s="42" t="s">
        <v>471</v>
      </c>
      <c r="C58" s="38">
        <f>'Democratici di Sinistra'!AG5</f>
        <v>0</v>
      </c>
    </row>
    <row r="59" spans="1:3" ht="12.75">
      <c r="A59" s="1" t="str">
        <f>'Democratici di Sinistra'!A8</f>
        <v>CASTIGLIONE ALBERTO</v>
      </c>
      <c r="B59" s="42" t="s">
        <v>471</v>
      </c>
      <c r="C59" s="38">
        <f>'Democratici di Sinistra'!AG8</f>
        <v>0</v>
      </c>
    </row>
    <row r="60" spans="1:3" ht="12.75">
      <c r="A60" s="1" t="str">
        <f>'Democratici di Sinistra'!A11</f>
        <v>DE MARTINO MARIA</v>
      </c>
      <c r="B60" s="42" t="s">
        <v>471</v>
      </c>
      <c r="C60" s="38">
        <f>'Democratici di Sinistra'!AG11</f>
        <v>0</v>
      </c>
    </row>
    <row r="61" spans="1:3" ht="12.75">
      <c r="A61" s="1" t="str">
        <f>'Democratici di Sinistra'!A31</f>
        <v>VITALE RAIMONDO</v>
      </c>
      <c r="B61" s="42" t="s">
        <v>471</v>
      </c>
      <c r="C61" s="38">
        <f>'Democratici di Sinistra'!AG31</f>
        <v>0</v>
      </c>
    </row>
    <row r="62" spans="1:3" ht="12.75">
      <c r="A62" s="1" t="str">
        <f>'Democratici di Sinistra'!A32</f>
        <v>VITTORIOSO VINCENZO</v>
      </c>
      <c r="B62" s="42" t="s">
        <v>471</v>
      </c>
      <c r="C62" s="38">
        <f>'Democratici di Sinistra'!AG32</f>
        <v>0</v>
      </c>
    </row>
    <row r="63" spans="1:3" ht="12.75">
      <c r="A63" s="1" t="str">
        <f>'Democrazia Cristiana'!A11</f>
        <v>D'ONOFRIO VINCENZO</v>
      </c>
      <c r="B63" s="42" t="s">
        <v>461</v>
      </c>
      <c r="C63" s="38">
        <f>'Democrazia Cristiana'!AG11</f>
        <v>3</v>
      </c>
    </row>
    <row r="64" spans="1:3" ht="12.75">
      <c r="A64" s="1" t="str">
        <f>'Democrazia Cristiana'!A3</f>
        <v>PALLADINO SALVATORE</v>
      </c>
      <c r="B64" s="42" t="s">
        <v>461</v>
      </c>
      <c r="C64" s="38">
        <f>'Democrazia Cristiana'!AG3</f>
        <v>3</v>
      </c>
    </row>
    <row r="65" spans="1:3" ht="12.75">
      <c r="A65" s="1" t="str">
        <f>'Democrazia Cristiana'!A22</f>
        <v>PALLADINO VALENTINO</v>
      </c>
      <c r="B65" s="42" t="s">
        <v>461</v>
      </c>
      <c r="C65" s="38">
        <f>'Democrazia Cristiana'!AG22</f>
        <v>1</v>
      </c>
    </row>
    <row r="66" spans="1:3" ht="12.75">
      <c r="A66" s="1" t="str">
        <f>'Democrazia Cristiana'!A10</f>
        <v>D'ONOFRIO ANTONIO</v>
      </c>
      <c r="B66" s="42" t="s">
        <v>461</v>
      </c>
      <c r="C66" s="38">
        <f>'Democrazia Cristiana'!AG10</f>
        <v>1</v>
      </c>
    </row>
    <row r="67" spans="1:3" ht="12.75">
      <c r="A67" s="1" t="str">
        <f>'Democrazia Cristiana'!A20</f>
        <v>MARINIELLO SALVATORE</v>
      </c>
      <c r="B67" s="42" t="s">
        <v>461</v>
      </c>
      <c r="C67" s="38">
        <f>'Democrazia Cristiana'!AG20</f>
        <v>1</v>
      </c>
    </row>
    <row r="68" spans="1:3" ht="12.75">
      <c r="A68" s="1" t="str">
        <f>'Democrazia Cristiana'!A4</f>
        <v>BIANCO CUONO</v>
      </c>
      <c r="B68" s="42" t="s">
        <v>461</v>
      </c>
      <c r="C68" s="38">
        <f>'Democrazia Cristiana'!AG4</f>
        <v>0</v>
      </c>
    </row>
    <row r="69" spans="1:3" ht="12.75">
      <c r="A69" s="1" t="str">
        <f>'Democrazia Cristiana'!A5</f>
        <v>COIRO NICOLA</v>
      </c>
      <c r="B69" s="42" t="s">
        <v>461</v>
      </c>
      <c r="C69" s="38">
        <f>'Democrazia Cristiana'!AG5</f>
        <v>0</v>
      </c>
    </row>
    <row r="70" spans="1:3" ht="12.75">
      <c r="A70" s="1" t="str">
        <f>'Democrazia Cristiana'!A6</f>
        <v>DE LUCA GIOVANNI</v>
      </c>
      <c r="B70" s="42" t="s">
        <v>461</v>
      </c>
      <c r="C70" s="38">
        <f>'Democrazia Cristiana'!AG6</f>
        <v>0</v>
      </c>
    </row>
    <row r="71" spans="1:3" ht="12.75">
      <c r="A71" s="1" t="str">
        <f>'Democrazia Cristiana'!A7</f>
        <v>DE LUCA VINCENZO</v>
      </c>
      <c r="B71" s="42" t="s">
        <v>461</v>
      </c>
      <c r="C71" s="38">
        <f>'Democrazia Cristiana'!AG7</f>
        <v>0</v>
      </c>
    </row>
    <row r="72" spans="1:3" ht="12.75">
      <c r="A72" s="1" t="str">
        <f>'Democrazia Cristiana'!A8</f>
        <v>DI BUONO GIOVANNI</v>
      </c>
      <c r="B72" s="42" t="s">
        <v>461</v>
      </c>
      <c r="C72" s="38">
        <f>'Democrazia Cristiana'!AG8</f>
        <v>0</v>
      </c>
    </row>
    <row r="73" spans="1:3" ht="12.75">
      <c r="A73" s="1" t="str">
        <f>'Democrazia Cristiana'!A9</f>
        <v>D'IORIO TONI</v>
      </c>
      <c r="B73" s="42" t="s">
        <v>461</v>
      </c>
      <c r="C73" s="38">
        <f>'Democrazia Cristiana'!AG9</f>
        <v>0</v>
      </c>
    </row>
    <row r="74" spans="1:3" ht="12.75">
      <c r="A74" s="1" t="str">
        <f>'Democrazia Cristiana'!A12</f>
        <v>FALCO CARMINE</v>
      </c>
      <c r="B74" s="42" t="s">
        <v>461</v>
      </c>
      <c r="C74" s="38">
        <f>'Democrazia Cristiana'!AG12</f>
        <v>0</v>
      </c>
    </row>
    <row r="75" spans="1:3" ht="12.75">
      <c r="A75" s="1" t="str">
        <f>'Democrazia Cristiana'!A13</f>
        <v>FALCO GIOVANNA</v>
      </c>
      <c r="B75" s="42" t="s">
        <v>461</v>
      </c>
      <c r="C75" s="38">
        <f>'Democrazia Cristiana'!AG13</f>
        <v>0</v>
      </c>
    </row>
    <row r="76" spans="1:3" ht="12.75">
      <c r="A76" s="1" t="str">
        <f>'Democrazia Cristiana'!A14</f>
        <v>FAUCI MARIA ROSARIA</v>
      </c>
      <c r="B76" s="42" t="s">
        <v>461</v>
      </c>
      <c r="C76" s="38">
        <f>'Democrazia Cristiana'!AG14</f>
        <v>0</v>
      </c>
    </row>
    <row r="77" spans="1:3" ht="12.75">
      <c r="A77" s="1" t="str">
        <f>'Democrazia Cristiana'!A15</f>
        <v>GARGANO PROVVIDENZA</v>
      </c>
      <c r="B77" s="42" t="s">
        <v>461</v>
      </c>
      <c r="C77" s="38">
        <f>'Democrazia Cristiana'!AG15</f>
        <v>0</v>
      </c>
    </row>
    <row r="78" spans="1:3" ht="12.75">
      <c r="A78" s="1" t="str">
        <f>'Democrazia Cristiana'!A16</f>
        <v>GIACCO ROSA</v>
      </c>
      <c r="B78" s="42" t="s">
        <v>461</v>
      </c>
      <c r="C78" s="38">
        <f>'Democrazia Cristiana'!AG16</f>
        <v>0</v>
      </c>
    </row>
    <row r="79" spans="1:3" ht="12.75">
      <c r="A79" s="1" t="str">
        <f>'Democrazia Cristiana'!A17</f>
        <v>GIULIANO VINCENZO</v>
      </c>
      <c r="B79" s="42" t="s">
        <v>461</v>
      </c>
      <c r="C79" s="38">
        <f>'Democrazia Cristiana'!AG17</f>
        <v>0</v>
      </c>
    </row>
    <row r="80" spans="1:3" ht="12.75">
      <c r="A80" s="1" t="str">
        <f>'Democrazia Cristiana'!A18</f>
        <v>IPPOLITO MICHELE</v>
      </c>
      <c r="B80" s="42" t="s">
        <v>461</v>
      </c>
      <c r="C80" s="38">
        <f>'Democrazia Cristiana'!AG18</f>
        <v>0</v>
      </c>
    </row>
    <row r="81" spans="1:3" ht="12.75">
      <c r="A81" s="1" t="str">
        <f>'Democrazia Cristiana'!A19</f>
        <v>LETTIERO GIUSEPPE</v>
      </c>
      <c r="B81" s="42" t="s">
        <v>461</v>
      </c>
      <c r="C81" s="38">
        <f>'Democrazia Cristiana'!AG19</f>
        <v>0</v>
      </c>
    </row>
    <row r="82" spans="1:3" ht="12.75">
      <c r="A82" s="1" t="str">
        <f>'Democrazia Cristiana'!A21</f>
        <v>PAGNANO SALVATORE</v>
      </c>
      <c r="B82" s="42" t="s">
        <v>461</v>
      </c>
      <c r="C82" s="38">
        <f>'Democrazia Cristiana'!AG21</f>
        <v>0</v>
      </c>
    </row>
    <row r="83" spans="1:3" ht="12.75">
      <c r="A83" s="1" t="str">
        <f>'Democrazia Cristiana'!A23</f>
        <v>PAOLELLA ANGELA</v>
      </c>
      <c r="B83" s="42" t="s">
        <v>461</v>
      </c>
      <c r="C83" s="38">
        <f>'Democrazia Cristiana'!AG23</f>
        <v>0</v>
      </c>
    </row>
    <row r="84" spans="1:3" ht="12.75">
      <c r="A84" s="1" t="str">
        <f>'Democrazia Cristiana'!A24</f>
        <v>PISCOPO VINCENZO</v>
      </c>
      <c r="B84" s="42" t="s">
        <v>461</v>
      </c>
      <c r="C84" s="38">
        <f>'Democrazia Cristiana'!AG24</f>
        <v>0</v>
      </c>
    </row>
    <row r="85" spans="1:3" ht="12.75">
      <c r="A85" s="1" t="str">
        <f>'Democrazia Cristiana'!A25</f>
        <v>SELVAGGIO MICHELE</v>
      </c>
      <c r="B85" s="42" t="s">
        <v>461</v>
      </c>
      <c r="C85" s="38">
        <f>'Democrazia Cristiana'!AG25</f>
        <v>0</v>
      </c>
    </row>
    <row r="86" spans="1:3" ht="12.75">
      <c r="A86" s="1" t="str">
        <f>'Democrazia Cristiana'!A26</f>
        <v>SELVAGGIO UMBERTO</v>
      </c>
      <c r="B86" s="42" t="s">
        <v>461</v>
      </c>
      <c r="C86" s="38">
        <f>'Democrazia Cristiana'!AG26</f>
        <v>0</v>
      </c>
    </row>
    <row r="87" spans="1:3" ht="12.75">
      <c r="A87" s="1" t="str">
        <f>'Di Pietro Italia dei Valori'!A4</f>
        <v>PALMIERO FULVIO</v>
      </c>
      <c r="B87" s="42" t="s">
        <v>467</v>
      </c>
      <c r="C87" s="38">
        <f>'Di Pietro Italia dei Valori'!AG4</f>
        <v>242</v>
      </c>
    </row>
    <row r="88" spans="1:3" ht="12.75">
      <c r="A88" s="1" t="str">
        <f>'Di Pietro Italia dei Valori'!A5</f>
        <v>D'AMBROSIO GIOVANBATTISTA</v>
      </c>
      <c r="B88" s="42" t="s">
        <v>467</v>
      </c>
      <c r="C88" s="38">
        <f>'Di Pietro Italia dei Valori'!AG5</f>
        <v>220</v>
      </c>
    </row>
    <row r="89" spans="1:3" ht="12.75">
      <c r="A89" s="1" t="str">
        <f>'Di Pietro Italia dei Valori'!A3</f>
        <v>MENNILLO PASQUALE</v>
      </c>
      <c r="B89" s="42" t="s">
        <v>467</v>
      </c>
      <c r="C89" s="38">
        <f>'Di Pietro Italia dei Valori'!AG3</f>
        <v>185</v>
      </c>
    </row>
    <row r="90" spans="1:3" ht="12.75">
      <c r="A90" s="1" t="str">
        <f>'Di Pietro Italia dei Valori'!A7</f>
        <v>PONTICELLI GIUSEPPE</v>
      </c>
      <c r="B90" s="42" t="s">
        <v>467</v>
      </c>
      <c r="C90" s="38">
        <f>'Di Pietro Italia dei Valori'!AG7</f>
        <v>148</v>
      </c>
    </row>
    <row r="91" spans="1:3" ht="12.75">
      <c r="A91" s="1" t="str">
        <f>'Di Pietro Italia dei Valori'!A6</f>
        <v>SCHERMA VINCENZO</v>
      </c>
      <c r="B91" s="42" t="s">
        <v>467</v>
      </c>
      <c r="C91" s="38">
        <f>'Di Pietro Italia dei Valori'!AG6</f>
        <v>123</v>
      </c>
    </row>
    <row r="92" spans="1:3" ht="12.75">
      <c r="A92" s="1" t="str">
        <f>'Di Pietro Italia dei Valori'!A10</f>
        <v>ANGELINO PASQUALE</v>
      </c>
      <c r="B92" s="42" t="s">
        <v>467</v>
      </c>
      <c r="C92" s="38">
        <f>'Di Pietro Italia dei Valori'!AG10</f>
        <v>92</v>
      </c>
    </row>
    <row r="93" spans="1:3" ht="12.75">
      <c r="A93" s="1" t="str">
        <f>'Di Pietro Italia dei Valori'!A8</f>
        <v>MARINIELLO FABIO</v>
      </c>
      <c r="B93" s="42" t="s">
        <v>467</v>
      </c>
      <c r="C93" s="38">
        <f>'Di Pietro Italia dei Valori'!AG8</f>
        <v>80</v>
      </c>
    </row>
    <row r="94" spans="1:3" ht="12.75">
      <c r="A94" s="1" t="str">
        <f>'Di Pietro Italia dei Valori'!A11</f>
        <v>ASTUTO LUIGI</v>
      </c>
      <c r="B94" s="42" t="s">
        <v>467</v>
      </c>
      <c r="C94" s="38">
        <f>'Di Pietro Italia dei Valori'!AG11</f>
        <v>46</v>
      </c>
    </row>
    <row r="95" spans="1:3" ht="12.75">
      <c r="A95" s="1" t="str">
        <f>'Di Pietro Italia dei Valori'!A32</f>
        <v>VITALE ANTONIO</v>
      </c>
      <c r="B95" s="42" t="s">
        <v>467</v>
      </c>
      <c r="C95" s="38">
        <f>'Di Pietro Italia dei Valori'!AG32</f>
        <v>39</v>
      </c>
    </row>
    <row r="96" spans="1:3" ht="12.75">
      <c r="A96" s="1" t="str">
        <f>'Di Pietro Italia dei Valori'!A26</f>
        <v>PENZA PASQUALINO detto LINO</v>
      </c>
      <c r="B96" s="42" t="s">
        <v>467</v>
      </c>
      <c r="C96" s="38">
        <f>'Di Pietro Italia dei Valori'!AG26</f>
        <v>33</v>
      </c>
    </row>
    <row r="97" spans="1:3" ht="12.75">
      <c r="A97" s="1" t="str">
        <f>'Di Pietro Italia dei Valori'!A13</f>
        <v>CAPONE ROSARIO</v>
      </c>
      <c r="B97" s="42" t="s">
        <v>467</v>
      </c>
      <c r="C97" s="38">
        <f>'Di Pietro Italia dei Valori'!AG13</f>
        <v>16</v>
      </c>
    </row>
    <row r="98" spans="1:3" ht="12.75">
      <c r="A98" s="1" t="str">
        <f>'Di Pietro Italia dei Valori'!A9</f>
        <v>ALFANO SIMONA</v>
      </c>
      <c r="B98" s="42" t="s">
        <v>467</v>
      </c>
      <c r="C98" s="38">
        <f>'Di Pietro Italia dei Valori'!AG9</f>
        <v>15</v>
      </c>
    </row>
    <row r="99" spans="1:3" ht="12.75">
      <c r="A99" s="1" t="str">
        <f>'Di Pietro Italia dei Valori'!A24</f>
        <v>MIRABELLA DOMENICO</v>
      </c>
      <c r="B99" s="42" t="s">
        <v>467</v>
      </c>
      <c r="C99" s="38">
        <f>'Di Pietro Italia dei Valori'!AG24</f>
        <v>6</v>
      </c>
    </row>
    <row r="100" spans="1:3" ht="12.75">
      <c r="A100" s="1" t="str">
        <f>'Di Pietro Italia dei Valori'!A29</f>
        <v>SAMMARCO SALVATORE</v>
      </c>
      <c r="B100" s="42" t="s">
        <v>467</v>
      </c>
      <c r="C100" s="38">
        <f>'Di Pietro Italia dei Valori'!AG29</f>
        <v>4</v>
      </c>
    </row>
    <row r="101" spans="1:3" ht="12.75">
      <c r="A101" s="1" t="str">
        <f>'Di Pietro Italia dei Valori'!A27</f>
        <v>PIZZO LUIGI</v>
      </c>
      <c r="B101" s="42" t="s">
        <v>467</v>
      </c>
      <c r="C101" s="38">
        <f>'Di Pietro Italia dei Valori'!AG27</f>
        <v>4</v>
      </c>
    </row>
    <row r="102" spans="1:3" ht="12.75">
      <c r="A102" s="1" t="str">
        <f>'Di Pietro Italia dei Valori'!A23</f>
        <v>MARTORELLI LUIGI</v>
      </c>
      <c r="B102" s="42" t="s">
        <v>467</v>
      </c>
      <c r="C102" s="38">
        <f>'Di Pietro Italia dei Valori'!AG23</f>
        <v>3</v>
      </c>
    </row>
    <row r="103" spans="1:3" ht="12.75">
      <c r="A103" s="1" t="str">
        <f>'Di Pietro Italia dei Valori'!A14</f>
        <v>CENTOMANI ANTONIO</v>
      </c>
      <c r="B103" s="42" t="s">
        <v>467</v>
      </c>
      <c r="C103" s="38">
        <f>'Di Pietro Italia dei Valori'!AG14</f>
        <v>1</v>
      </c>
    </row>
    <row r="104" spans="1:3" ht="12.75">
      <c r="A104" s="1" t="str">
        <f>'Di Pietro Italia dei Valori'!A12</f>
        <v>CAPASSO PASQUALE</v>
      </c>
      <c r="B104" s="42" t="s">
        <v>467</v>
      </c>
      <c r="C104" s="38">
        <f>'Di Pietro Italia dei Valori'!AG12</f>
        <v>1</v>
      </c>
    </row>
    <row r="105" spans="1:3" ht="12.75">
      <c r="A105" s="1" t="str">
        <f>'Di Pietro Italia dei Valori'!A15</f>
        <v>CHIANESE FRANCESCO</v>
      </c>
      <c r="B105" s="42" t="s">
        <v>467</v>
      </c>
      <c r="C105" s="38">
        <f>'Di Pietro Italia dei Valori'!AG15</f>
        <v>0</v>
      </c>
    </row>
    <row r="106" spans="1:3" ht="12.75">
      <c r="A106" s="1" t="str">
        <f>'Di Pietro Italia dei Valori'!A16</f>
        <v>CRISTIANO BIAGIO</v>
      </c>
      <c r="B106" s="42" t="s">
        <v>467</v>
      </c>
      <c r="C106" s="38">
        <f>'Di Pietro Italia dei Valori'!AG16</f>
        <v>0</v>
      </c>
    </row>
    <row r="107" spans="1:3" ht="12.75">
      <c r="A107" s="1" t="str">
        <f>'Di Pietro Italia dei Valori'!A17</f>
        <v>ESPOSITO LUIGI</v>
      </c>
      <c r="B107" s="42" t="s">
        <v>467</v>
      </c>
      <c r="C107" s="38">
        <f>'Di Pietro Italia dei Valori'!AG17</f>
        <v>0</v>
      </c>
    </row>
    <row r="108" spans="1:3" ht="12.75">
      <c r="A108" s="1" t="str">
        <f>'Di Pietro Italia dei Valori'!A18</f>
        <v>FISCO BIAGIO</v>
      </c>
      <c r="B108" s="42" t="s">
        <v>467</v>
      </c>
      <c r="C108" s="38">
        <f>'Di Pietro Italia dei Valori'!AG18</f>
        <v>0</v>
      </c>
    </row>
    <row r="109" spans="1:3" ht="12.75">
      <c r="A109" s="1" t="str">
        <f>'Di Pietro Italia dei Valori'!A19</f>
        <v>GIANNOTTI MARIA GIUSEPPA</v>
      </c>
      <c r="B109" s="42" t="s">
        <v>467</v>
      </c>
      <c r="C109" s="38">
        <f>'Di Pietro Italia dei Valori'!AG19</f>
        <v>0</v>
      </c>
    </row>
    <row r="110" spans="1:3" ht="12.75">
      <c r="A110" s="1" t="str">
        <f>'Di Pietro Italia dei Valori'!A20</f>
        <v>LA BRUNA ANTONIETTA</v>
      </c>
      <c r="B110" s="42" t="s">
        <v>467</v>
      </c>
      <c r="C110" s="38">
        <f>'Di Pietro Italia dei Valori'!AG20</f>
        <v>0</v>
      </c>
    </row>
    <row r="111" spans="1:3" ht="12.75">
      <c r="A111" s="1" t="str">
        <f>'Di Pietro Italia dei Valori'!A21</f>
        <v>LIGUORI MARIA</v>
      </c>
      <c r="B111" s="42" t="s">
        <v>467</v>
      </c>
      <c r="C111" s="38">
        <f>'Di Pietro Italia dei Valori'!AG21</f>
        <v>0</v>
      </c>
    </row>
    <row r="112" spans="1:3" ht="12.75">
      <c r="A112" s="1" t="str">
        <f>'Di Pietro Italia dei Valori'!A22</f>
        <v>MAIELLO VINCENZO</v>
      </c>
      <c r="B112" s="42" t="s">
        <v>467</v>
      </c>
      <c r="C112" s="38">
        <f>'Di Pietro Italia dei Valori'!AG22</f>
        <v>0</v>
      </c>
    </row>
    <row r="113" spans="1:3" ht="12.75">
      <c r="A113" s="1" t="str">
        <f>'Di Pietro Italia dei Valori'!A25</f>
        <v>PALLADINO FRANCESCA</v>
      </c>
      <c r="B113" s="42" t="s">
        <v>467</v>
      </c>
      <c r="C113" s="38">
        <f>'Di Pietro Italia dei Valori'!AG25</f>
        <v>0</v>
      </c>
    </row>
    <row r="114" spans="1:3" ht="12.75">
      <c r="A114" s="1" t="str">
        <f>'Di Pietro Italia dei Valori'!A28</f>
        <v>RAMIRO VINCENZO</v>
      </c>
      <c r="B114" s="42" t="s">
        <v>467</v>
      </c>
      <c r="C114" s="38">
        <f>'Di Pietro Italia dei Valori'!AG28</f>
        <v>0</v>
      </c>
    </row>
    <row r="115" spans="1:3" ht="12.75">
      <c r="A115" s="1" t="str">
        <f>'Di Pietro Italia dei Valori'!A30</f>
        <v>SILVESTRE RAFFAELE</v>
      </c>
      <c r="B115" s="42" t="s">
        <v>467</v>
      </c>
      <c r="C115" s="38">
        <f>'Di Pietro Italia dei Valori'!AG30</f>
        <v>0</v>
      </c>
    </row>
    <row r="116" spans="1:3" ht="12.75">
      <c r="A116" s="1" t="str">
        <f>'Di Pietro Italia dei Valori'!A31</f>
        <v>UZZI SALVATORE</v>
      </c>
      <c r="B116" s="42" t="s">
        <v>467</v>
      </c>
      <c r="C116" s="38">
        <f>'Di Pietro Italia dei Valori'!AG31</f>
        <v>0</v>
      </c>
    </row>
    <row r="117" spans="1:3" ht="12.75">
      <c r="A117" s="1" t="str">
        <f>'Forza Italia'!A32</f>
        <v>VITTORIOSO MICHELE</v>
      </c>
      <c r="B117" s="42" t="s">
        <v>15</v>
      </c>
      <c r="C117" s="38">
        <f>'Forza Italia'!AG32</f>
        <v>439</v>
      </c>
    </row>
    <row r="118" spans="1:3" ht="12.75">
      <c r="A118" s="1" t="str">
        <f>'Forza Italia'!A11</f>
        <v>CICCARELLI CARLO</v>
      </c>
      <c r="B118" s="42" t="s">
        <v>15</v>
      </c>
      <c r="C118" s="38">
        <f>'Forza Italia'!AG11</f>
        <v>354</v>
      </c>
    </row>
    <row r="119" spans="1:3" ht="12.75">
      <c r="A119" s="1" t="str">
        <f>'Forza Italia'!A22</f>
        <v>MELLONE SALVATORE</v>
      </c>
      <c r="B119" s="42" t="s">
        <v>15</v>
      </c>
      <c r="C119" s="38">
        <f>'Forza Italia'!AG22</f>
        <v>294</v>
      </c>
    </row>
    <row r="120" spans="1:3" ht="12.75">
      <c r="A120" s="1" t="str">
        <f>'Forza Italia'!A24</f>
        <v>NATALE DOMENICO</v>
      </c>
      <c r="B120" s="42" t="s">
        <v>15</v>
      </c>
      <c r="C120" s="38">
        <f>'Forza Italia'!AG24</f>
        <v>272</v>
      </c>
    </row>
    <row r="121" spans="1:3" ht="12.75">
      <c r="A121" s="1" t="str">
        <f>'Forza Italia'!A10</f>
        <v>CASTELLI ALFONSO</v>
      </c>
      <c r="B121" s="42" t="s">
        <v>15</v>
      </c>
      <c r="C121" s="38">
        <f>'Forza Italia'!AG10</f>
        <v>259</v>
      </c>
    </row>
    <row r="122" spans="1:3" ht="12.75">
      <c r="A122" s="1" t="str">
        <f>'Forza Italia'!A19</f>
        <v>MARINO GIUSEPPE</v>
      </c>
      <c r="B122" s="42" t="s">
        <v>15</v>
      </c>
      <c r="C122" s="38">
        <f>'Forza Italia'!AG19</f>
        <v>245</v>
      </c>
    </row>
    <row r="123" spans="1:3" ht="12.75">
      <c r="A123" s="1" t="str">
        <f>'Forza Italia'!A27</f>
        <v>PEPE GIUSEPPE</v>
      </c>
      <c r="B123" s="42" t="s">
        <v>15</v>
      </c>
      <c r="C123" s="38">
        <f>'Forza Italia'!AG27</f>
        <v>237</v>
      </c>
    </row>
    <row r="124" spans="1:3" ht="12.75">
      <c r="A124" s="1" t="str">
        <f>'Forza Italia'!A12</f>
        <v>DELLA ROSSA MARIO</v>
      </c>
      <c r="B124" s="42" t="s">
        <v>15</v>
      </c>
      <c r="C124" s="38">
        <f>'Forza Italia'!AG12</f>
        <v>186</v>
      </c>
    </row>
    <row r="125" spans="1:3" ht="12.75">
      <c r="A125" s="1" t="str">
        <f>'Forza Italia'!A21</f>
        <v>MASTROMINICO CARLO</v>
      </c>
      <c r="B125" s="42" t="s">
        <v>15</v>
      </c>
      <c r="C125" s="38">
        <f>'Forza Italia'!AG21</f>
        <v>184</v>
      </c>
    </row>
    <row r="126" spans="1:3" ht="12.75">
      <c r="A126" s="1" t="str">
        <f>'Forza Italia'!A3</f>
        <v>ABATE FRANCESCO</v>
      </c>
      <c r="B126" s="42" t="s">
        <v>15</v>
      </c>
      <c r="C126" s="38">
        <f>'Forza Italia'!AG3</f>
        <v>169</v>
      </c>
    </row>
    <row r="127" spans="1:3" ht="12.75">
      <c r="A127" s="1" t="str">
        <f>'Forza Italia'!A18</f>
        <v>MARINIELLO NICOLA</v>
      </c>
      <c r="B127" s="42" t="s">
        <v>15</v>
      </c>
      <c r="C127" s="38">
        <f>'Forza Italia'!AG18</f>
        <v>166</v>
      </c>
    </row>
    <row r="128" spans="1:3" ht="12.75">
      <c r="A128" s="1" t="str">
        <f>'Forza Italia'!A20</f>
        <v>MARZANO ANGELO</v>
      </c>
      <c r="B128" s="42" t="s">
        <v>15</v>
      </c>
      <c r="C128" s="38">
        <f>'Forza Italia'!AG20</f>
        <v>121</v>
      </c>
    </row>
    <row r="129" spans="1:3" ht="12.75">
      <c r="A129" s="1" t="str">
        <f>'Forza Italia'!A28</f>
        <v>PETITO LUIGI</v>
      </c>
      <c r="B129" s="42" t="s">
        <v>15</v>
      </c>
      <c r="C129" s="38">
        <f>'Forza Italia'!AG28</f>
        <v>103</v>
      </c>
    </row>
    <row r="130" spans="1:3" ht="12.75">
      <c r="A130" s="1" t="str">
        <f>'Forza Italia'!A9</f>
        <v>BILLINO RAFFAELE</v>
      </c>
      <c r="B130" s="42" t="s">
        <v>15</v>
      </c>
      <c r="C130" s="38">
        <f>'Forza Italia'!AG9</f>
        <v>100</v>
      </c>
    </row>
    <row r="131" spans="1:3" ht="12.75">
      <c r="A131" s="1" t="str">
        <f>'Forza Italia'!A29</f>
        <v>PONTICELLI GIUSEPPE</v>
      </c>
      <c r="B131" s="42" t="s">
        <v>15</v>
      </c>
      <c r="C131" s="38">
        <f>'Forza Italia'!AG29</f>
        <v>84</v>
      </c>
    </row>
    <row r="132" spans="1:3" ht="12.75">
      <c r="A132" s="1" t="str">
        <f>'Forza Italia'!A23</f>
        <v>MENNILLO GIOVANNI</v>
      </c>
      <c r="B132" s="42" t="s">
        <v>15</v>
      </c>
      <c r="C132" s="38">
        <f>'Forza Italia'!AG23</f>
        <v>83</v>
      </c>
    </row>
    <row r="133" spans="1:3" ht="12.75">
      <c r="A133" s="1" t="str">
        <f>'Forza Italia'!A26</f>
        <v>PAPACCIOLI ROSARIO</v>
      </c>
      <c r="B133" s="42" t="s">
        <v>15</v>
      </c>
      <c r="C133" s="38">
        <f>'Forza Italia'!AG26</f>
        <v>69</v>
      </c>
    </row>
    <row r="134" spans="1:3" ht="12.75">
      <c r="A134" s="1" t="str">
        <f>'Forza Italia'!A15</f>
        <v>GRANATO MARIO</v>
      </c>
      <c r="B134" s="42" t="s">
        <v>15</v>
      </c>
      <c r="C134" s="38">
        <f>'Forza Italia'!AG15</f>
        <v>60</v>
      </c>
    </row>
    <row r="135" spans="1:3" ht="12.75">
      <c r="A135" s="1" t="str">
        <f>'Forza Italia'!A6</f>
        <v>AURIEMMA LUIGI</v>
      </c>
      <c r="B135" s="42" t="s">
        <v>15</v>
      </c>
      <c r="C135" s="38">
        <f>'Forza Italia'!AG6</f>
        <v>45</v>
      </c>
    </row>
    <row r="136" spans="1:3" ht="12.75">
      <c r="A136" s="1" t="str">
        <f>'Forza Italia'!A4</f>
        <v>AFFABILE PIETRO</v>
      </c>
      <c r="B136" s="42" t="s">
        <v>15</v>
      </c>
      <c r="C136" s="38">
        <f>'Forza Italia'!AG4</f>
        <v>29</v>
      </c>
    </row>
    <row r="137" spans="1:3" ht="12.75">
      <c r="A137" s="1" t="str">
        <f>'Forza Italia'!A31</f>
        <v>TOPA ARIANNA</v>
      </c>
      <c r="B137" s="42" t="s">
        <v>15</v>
      </c>
      <c r="C137" s="38">
        <f>'Forza Italia'!AG31</f>
        <v>27</v>
      </c>
    </row>
    <row r="138" spans="1:3" ht="12.75">
      <c r="A138" s="1" t="str">
        <f>'Forza Italia'!A16</f>
        <v>LOMBARDI MASSIMO</v>
      </c>
      <c r="B138" s="42" t="s">
        <v>15</v>
      </c>
      <c r="C138" s="38">
        <f>'Forza Italia'!AG16</f>
        <v>22</v>
      </c>
    </row>
    <row r="139" spans="1:3" ht="12.75">
      <c r="A139" s="1" t="str">
        <f>'Forza Italia'!A17</f>
        <v>MAGNO CARMINE</v>
      </c>
      <c r="B139" s="42" t="s">
        <v>15</v>
      </c>
      <c r="C139" s="38">
        <f>'Forza Italia'!AG17</f>
        <v>21</v>
      </c>
    </row>
    <row r="140" spans="1:3" ht="12.75">
      <c r="A140" s="1" t="str">
        <f>'Forza Italia'!A7</f>
        <v>BAGNAROLA ANTONIO</v>
      </c>
      <c r="B140" s="42" t="s">
        <v>15</v>
      </c>
      <c r="C140" s="38">
        <f>'Forza Italia'!AG7</f>
        <v>15</v>
      </c>
    </row>
    <row r="141" spans="1:3" ht="12.75">
      <c r="A141" s="1" t="str">
        <f>'Forza Italia'!A14</f>
        <v>GIORDANO GIUSEPPE</v>
      </c>
      <c r="B141" s="42" t="s">
        <v>15</v>
      </c>
      <c r="C141" s="38">
        <f>'Forza Italia'!AG14</f>
        <v>12</v>
      </c>
    </row>
    <row r="142" spans="1:3" ht="12.75">
      <c r="A142" s="1" t="str">
        <f>'Forza Italia'!A30</f>
        <v>SPENA ALFONSO</v>
      </c>
      <c r="B142" s="42" t="s">
        <v>15</v>
      </c>
      <c r="C142" s="38">
        <f>'Forza Italia'!AG30</f>
        <v>10</v>
      </c>
    </row>
    <row r="143" spans="1:3" ht="12.75">
      <c r="A143" s="1" t="str">
        <f>'Forza Italia'!A5</f>
        <v>ARCELLA ANDREA</v>
      </c>
      <c r="B143" s="42" t="s">
        <v>15</v>
      </c>
      <c r="C143" s="38">
        <f>'Forza Italia'!AG5</f>
        <v>8</v>
      </c>
    </row>
    <row r="144" spans="1:3" ht="12.75">
      <c r="A144" s="1" t="str">
        <f>'Forza Italia'!A8</f>
        <v>BARONISSI CARLO</v>
      </c>
      <c r="B144" s="42" t="s">
        <v>15</v>
      </c>
      <c r="C144" s="38">
        <f>'Forza Italia'!AG8</f>
        <v>6</v>
      </c>
    </row>
    <row r="145" spans="1:3" ht="12.75">
      <c r="A145" s="1" t="str">
        <f>'Forza Italia'!A25</f>
        <v>PALMIERO DOMENICO</v>
      </c>
      <c r="B145" s="42" t="s">
        <v>15</v>
      </c>
      <c r="C145" s="38">
        <f>'Forza Italia'!AG25</f>
        <v>4</v>
      </c>
    </row>
    <row r="146" spans="1:3" ht="12.75">
      <c r="A146" s="1" t="str">
        <f>'Forza Italia'!A13</f>
        <v>DI PALMA LUIGI</v>
      </c>
      <c r="B146" s="42" t="s">
        <v>15</v>
      </c>
      <c r="C146" s="38">
        <f>'Forza Italia'!AG13</f>
        <v>3</v>
      </c>
    </row>
    <row r="147" spans="1:3" ht="12.75">
      <c r="A147" s="1" t="str">
        <f>'La Margherita'!A4</f>
        <v>CAROFILO GIUSEPPE</v>
      </c>
      <c r="B147" s="42" t="s">
        <v>468</v>
      </c>
      <c r="C147" s="38">
        <f>'La Margherita'!AG4</f>
        <v>500</v>
      </c>
    </row>
    <row r="148" spans="1:3" ht="12.75">
      <c r="A148" s="1" t="str">
        <f>'La Margherita'!A3</f>
        <v>ANGELINO VINCENZO</v>
      </c>
      <c r="B148" s="42" t="s">
        <v>468</v>
      </c>
      <c r="C148" s="38">
        <f>'La Margherita'!AG3</f>
        <v>493</v>
      </c>
    </row>
    <row r="149" spans="1:3" ht="12.75">
      <c r="A149" s="1" t="str">
        <f>'La Margherita'!A8</f>
        <v>SERRAO ARCANGELO</v>
      </c>
      <c r="B149" s="42" t="s">
        <v>468</v>
      </c>
      <c r="C149" s="38">
        <f>'La Margherita'!AG8</f>
        <v>281</v>
      </c>
    </row>
    <row r="150" spans="1:3" ht="12.75">
      <c r="A150" s="1" t="str">
        <f>'La Margherita'!A7</f>
        <v>MARSICO RAFFAELE</v>
      </c>
      <c r="B150" s="42" t="s">
        <v>468</v>
      </c>
      <c r="C150" s="38">
        <f>'La Margherita'!AG7</f>
        <v>257</v>
      </c>
    </row>
    <row r="151" spans="1:3" ht="12.75">
      <c r="A151" s="1" t="str">
        <f>'La Margherita'!A14</f>
        <v>BUONONATO BRUNO</v>
      </c>
      <c r="B151" s="42" t="s">
        <v>468</v>
      </c>
      <c r="C151" s="38">
        <f>'La Margherita'!AG14</f>
        <v>173</v>
      </c>
    </row>
    <row r="152" spans="1:3" ht="12.75">
      <c r="A152" s="1" t="str">
        <f>'La Margherita'!A6</f>
        <v>FUSCO SALVATORE</v>
      </c>
      <c r="B152" s="42" t="s">
        <v>468</v>
      </c>
      <c r="C152" s="38">
        <f>'La Margherita'!AG6</f>
        <v>173</v>
      </c>
    </row>
    <row r="153" spans="1:3" ht="12.75">
      <c r="A153" s="1" t="str">
        <f>'La Margherita'!A5</f>
        <v>FALCO LUIGI</v>
      </c>
      <c r="B153" s="42" t="s">
        <v>468</v>
      </c>
      <c r="C153" s="38">
        <f>'La Margherita'!AG5</f>
        <v>149</v>
      </c>
    </row>
    <row r="154" spans="1:3" ht="12.75">
      <c r="A154" s="1" t="str">
        <f>'La Margherita'!A18</f>
        <v>DELLA GATTA GIUSEPPE</v>
      </c>
      <c r="B154" s="42" t="s">
        <v>468</v>
      </c>
      <c r="C154" s="38">
        <f>'La Margherita'!AG18</f>
        <v>109</v>
      </c>
    </row>
    <row r="155" spans="1:3" ht="12.75">
      <c r="A155" s="1" t="str">
        <f>'La Margherita'!A32</f>
        <v>PICONE MICHELE</v>
      </c>
      <c r="B155" s="42" t="s">
        <v>468</v>
      </c>
      <c r="C155" s="38">
        <f>'La Margherita'!AG32</f>
        <v>94</v>
      </c>
    </row>
    <row r="156" spans="1:3" ht="12.75">
      <c r="A156" s="1" t="str">
        <f>'La Margherita'!A15</f>
        <v>CAFARO GIUSEPPE detto PINUCCIO</v>
      </c>
      <c r="B156" s="42" t="s">
        <v>468</v>
      </c>
      <c r="C156" s="38">
        <f>'La Margherita'!AG15</f>
        <v>89</v>
      </c>
    </row>
    <row r="157" spans="1:3" ht="12.75">
      <c r="A157" s="1" t="str">
        <f>'La Margherita'!A9</f>
        <v>SIVO LORENZO</v>
      </c>
      <c r="B157" s="42" t="s">
        <v>468</v>
      </c>
      <c r="C157" s="38">
        <f>'La Margherita'!AG9</f>
        <v>72</v>
      </c>
    </row>
    <row r="158" spans="1:3" ht="12.75">
      <c r="A158" s="1" t="str">
        <f>'La Margherita'!A28</f>
        <v>TASULO SPERANZA</v>
      </c>
      <c r="B158" s="42" t="s">
        <v>468</v>
      </c>
      <c r="C158" s="38">
        <f>'La Margherita'!AG28</f>
        <v>72</v>
      </c>
    </row>
    <row r="159" spans="1:3" ht="12.75">
      <c r="A159" s="1" t="str">
        <f>'La Margherita'!A11</f>
        <v>AMBROSIO MICHELE</v>
      </c>
      <c r="B159" s="42" t="s">
        <v>468</v>
      </c>
      <c r="C159" s="38">
        <f>'La Margherita'!AG11</f>
        <v>67</v>
      </c>
    </row>
    <row r="160" spans="1:3" ht="12.75">
      <c r="A160" s="1" t="str">
        <f>'La Margherita'!A12</f>
        <v>ARTIANO EMANUELA</v>
      </c>
      <c r="B160" s="42" t="s">
        <v>468</v>
      </c>
      <c r="C160" s="38">
        <f>'La Margherita'!AG12</f>
        <v>65</v>
      </c>
    </row>
    <row r="161" spans="1:3" ht="12.75">
      <c r="A161" s="1" t="str">
        <f>'La Margherita'!A17</f>
        <v>DE ROSA FABIO</v>
      </c>
      <c r="B161" s="42" t="s">
        <v>468</v>
      </c>
      <c r="C161" s="38">
        <f>'La Margherita'!AG17</f>
        <v>57</v>
      </c>
    </row>
    <row r="162" spans="1:3" ht="12.75">
      <c r="A162" s="1" t="str">
        <f>'La Margherita'!A22</f>
        <v>GRIMALDI CAPITELLO GIUSEPPE</v>
      </c>
      <c r="B162" s="42" t="s">
        <v>468</v>
      </c>
      <c r="C162" s="38">
        <f>'La Margherita'!AG22</f>
        <v>35</v>
      </c>
    </row>
    <row r="163" spans="1:3" ht="12.75">
      <c r="A163" s="1" t="str">
        <f>'La Margherita'!A26</f>
        <v>PEZZELLA VINCENZO</v>
      </c>
      <c r="B163" s="42" t="s">
        <v>468</v>
      </c>
      <c r="C163" s="38">
        <f>'La Margherita'!AG26</f>
        <v>32</v>
      </c>
    </row>
    <row r="164" spans="1:3" ht="12.75">
      <c r="A164" s="1" t="str">
        <f>'La Margherita'!A20</f>
        <v>ESPOSITO ROSETTA</v>
      </c>
      <c r="B164" s="42" t="s">
        <v>468</v>
      </c>
      <c r="C164" s="38">
        <f>'La Margherita'!AG20</f>
        <v>19</v>
      </c>
    </row>
    <row r="165" spans="1:3" ht="12.75">
      <c r="A165" s="1" t="str">
        <f>'La Margherita'!A23</f>
        <v>MENNILLO MICHELE</v>
      </c>
      <c r="B165" s="42" t="s">
        <v>468</v>
      </c>
      <c r="C165" s="38">
        <f>'La Margherita'!AG23</f>
        <v>18</v>
      </c>
    </row>
    <row r="166" spans="1:3" ht="12.75">
      <c r="A166" s="1" t="str">
        <f>'La Margherita'!A24</f>
        <v>MILONE VINCENZO</v>
      </c>
      <c r="B166" s="42" t="s">
        <v>468</v>
      </c>
      <c r="C166" s="38">
        <f>'La Margherita'!AG24</f>
        <v>16</v>
      </c>
    </row>
    <row r="167" spans="1:3" ht="12.75">
      <c r="A167" s="1" t="str">
        <f>'La Margherita'!A16</f>
        <v>D'AMICO GIOVANNI</v>
      </c>
      <c r="B167" s="42" t="s">
        <v>468</v>
      </c>
      <c r="C167" s="38">
        <f>'La Margherita'!AG16</f>
        <v>16</v>
      </c>
    </row>
    <row r="168" spans="1:3" ht="12.75">
      <c r="A168" s="1" t="str">
        <f>'La Margherita'!A30</f>
        <v>ZIELLO GIUSEPPE</v>
      </c>
      <c r="B168" s="42" t="s">
        <v>468</v>
      </c>
      <c r="C168" s="38">
        <f>'La Margherita'!AG30</f>
        <v>12</v>
      </c>
    </row>
    <row r="169" spans="1:3" ht="12.75">
      <c r="A169" s="1" t="str">
        <f>'La Margherita'!A21</f>
        <v>FREZZA VINCENZO</v>
      </c>
      <c r="B169" s="42" t="s">
        <v>468</v>
      </c>
      <c r="C169" s="38">
        <f>'La Margherita'!AG21</f>
        <v>8</v>
      </c>
    </row>
    <row r="170" spans="1:3" ht="12.75">
      <c r="A170" s="1" t="str">
        <f>'La Margherita'!A10</f>
        <v>ALATERNA PASQUALE</v>
      </c>
      <c r="B170" s="42" t="s">
        <v>468</v>
      </c>
      <c r="C170" s="38">
        <f>'La Margherita'!AG10</f>
        <v>6</v>
      </c>
    </row>
    <row r="171" spans="1:3" ht="12.75">
      <c r="A171" s="1" t="str">
        <f>'La Margherita'!A19</f>
        <v>DONNARUMMA ANTONIETTA</v>
      </c>
      <c r="B171" s="42" t="s">
        <v>468</v>
      </c>
      <c r="C171" s="38">
        <f>'La Margherita'!AG19</f>
        <v>4</v>
      </c>
    </row>
    <row r="172" spans="1:3" ht="12.75">
      <c r="A172" s="1" t="str">
        <f>'La Margherita'!A29</f>
        <v>VITALE ROCCO</v>
      </c>
      <c r="B172" s="42" t="s">
        <v>468</v>
      </c>
      <c r="C172" s="38">
        <f>'La Margherita'!AG29</f>
        <v>1</v>
      </c>
    </row>
    <row r="173" spans="1:3" ht="12.75">
      <c r="A173" s="1" t="str">
        <f>'La Margherita'!A13</f>
        <v>BALBI CLAUDIA</v>
      </c>
      <c r="B173" s="42" t="s">
        <v>468</v>
      </c>
      <c r="C173" s="38">
        <f>'La Margherita'!AG13</f>
        <v>1</v>
      </c>
    </row>
    <row r="174" spans="1:3" ht="12.75">
      <c r="A174" s="1" t="str">
        <f>'La Margherita'!A25</f>
        <v>ODESCO GAETANO</v>
      </c>
      <c r="B174" s="42" t="s">
        <v>468</v>
      </c>
      <c r="C174" s="38">
        <f>'La Margherita'!AG25</f>
        <v>0</v>
      </c>
    </row>
    <row r="175" spans="1:3" ht="12.75">
      <c r="A175" s="1" t="str">
        <f>'La Margherita'!A27</f>
        <v>PICA PATRIZIA</v>
      </c>
      <c r="B175" s="42" t="s">
        <v>468</v>
      </c>
      <c r="C175" s="38">
        <f>'La Margherita'!AG27</f>
        <v>0</v>
      </c>
    </row>
    <row r="176" spans="1:3" ht="12.75">
      <c r="A176" s="1" t="str">
        <f>'La Margherita'!A31</f>
        <v>PAPACCIUOLI GIUSEPPINA</v>
      </c>
      <c r="B176" s="42" t="s">
        <v>468</v>
      </c>
      <c r="C176" s="38">
        <f>'La Margherita'!AG31</f>
        <v>0</v>
      </c>
    </row>
    <row r="177" spans="1:3" ht="12.75">
      <c r="A177" s="1" t="str">
        <f>'Lista Tigre'!A9</f>
        <v>BERNARDO GIUSEPPE</v>
      </c>
      <c r="B177" s="42" t="s">
        <v>465</v>
      </c>
      <c r="C177" s="38">
        <f>'Lista Tigre'!AG9</f>
        <v>121</v>
      </c>
    </row>
    <row r="178" spans="1:3" ht="12.75">
      <c r="A178" s="1" t="str">
        <f>'Lista Tigre'!A4</f>
        <v>TOPA GIUSEPPE</v>
      </c>
      <c r="B178" s="42" t="s">
        <v>465</v>
      </c>
      <c r="C178" s="38">
        <f>'Lista Tigre'!AG4</f>
        <v>112</v>
      </c>
    </row>
    <row r="179" spans="1:3" ht="12.75">
      <c r="A179" s="1" t="str">
        <f>'Lista Tigre'!A3</f>
        <v>CARUSO PASQUALE detto STUDENTE</v>
      </c>
      <c r="B179" s="42" t="s">
        <v>465</v>
      </c>
      <c r="C179" s="38">
        <f>'Lista Tigre'!AG3</f>
        <v>111</v>
      </c>
    </row>
    <row r="180" spans="1:3" ht="12.75">
      <c r="A180" s="1" t="str">
        <f>'Lista Tigre'!A6</f>
        <v>BARBATO AGRIPPINO</v>
      </c>
      <c r="B180" s="42" t="s">
        <v>465</v>
      </c>
      <c r="C180" s="38">
        <f>'Lista Tigre'!AG6</f>
        <v>90</v>
      </c>
    </row>
    <row r="181" spans="1:3" ht="12.75">
      <c r="A181" s="1" t="str">
        <f>'Lista Tigre'!A5</f>
        <v>SCUOTTO ANTONIO</v>
      </c>
      <c r="B181" s="42" t="s">
        <v>465</v>
      </c>
      <c r="C181" s="38">
        <f>'Lista Tigre'!AG5</f>
        <v>74</v>
      </c>
    </row>
    <row r="182" spans="1:3" ht="12.75">
      <c r="A182" s="1" t="str">
        <f>'Lista Tigre'!A8</f>
        <v>LANNA LUIGI</v>
      </c>
      <c r="B182" s="42" t="s">
        <v>465</v>
      </c>
      <c r="C182" s="38">
        <f>'Lista Tigre'!AG8</f>
        <v>54</v>
      </c>
    </row>
    <row r="183" spans="1:3" ht="12.75">
      <c r="A183" s="1" t="str">
        <f>'Lista Tigre'!A12</f>
        <v>D'AMICO LUIGI</v>
      </c>
      <c r="B183" s="42" t="s">
        <v>465</v>
      </c>
      <c r="C183" s="38">
        <f>'Lista Tigre'!AG12</f>
        <v>26</v>
      </c>
    </row>
    <row r="184" spans="1:3" ht="12.75">
      <c r="A184" s="1" t="str">
        <f>'Lista Tigre'!A23</f>
        <v>MARZANO ANTONIO</v>
      </c>
      <c r="B184" s="42" t="s">
        <v>465</v>
      </c>
      <c r="C184" s="38">
        <f>'Lista Tigre'!AG23</f>
        <v>23</v>
      </c>
    </row>
    <row r="185" spans="1:3" ht="12.75">
      <c r="A185" s="1" t="str">
        <f>'Lista Tigre'!A16</f>
        <v>MAIDA VINCENZO</v>
      </c>
      <c r="B185" s="42" t="s">
        <v>465</v>
      </c>
      <c r="C185" s="38">
        <f>'Lista Tigre'!AG16</f>
        <v>22</v>
      </c>
    </row>
    <row r="186" spans="1:3" ht="12.75">
      <c r="A186" s="1" t="str">
        <f>'Lista Tigre'!A11</f>
        <v>DELLA GATTA SALVATORE</v>
      </c>
      <c r="B186" s="42" t="s">
        <v>465</v>
      </c>
      <c r="C186" s="38">
        <f>'Lista Tigre'!AG11</f>
        <v>20</v>
      </c>
    </row>
    <row r="187" spans="1:3" ht="12.75">
      <c r="A187" s="1" t="str">
        <f>'Lista Tigre'!A7</f>
        <v>CAPRETTO GIUSEPPE</v>
      </c>
      <c r="B187" s="42" t="s">
        <v>465</v>
      </c>
      <c r="C187" s="38">
        <f>'Lista Tigre'!AG7</f>
        <v>16</v>
      </c>
    </row>
    <row r="188" spans="1:3" ht="12.75">
      <c r="A188" s="1" t="str">
        <f>'Lista Tigre'!A24</f>
        <v>CARUSO ANGELO detto SEMINO</v>
      </c>
      <c r="B188" s="42" t="s">
        <v>465</v>
      </c>
      <c r="C188" s="38">
        <f>'Lista Tigre'!AG24</f>
        <v>8</v>
      </c>
    </row>
    <row r="189" spans="1:3" ht="12.75">
      <c r="A189" s="1" t="str">
        <f>'Lista Tigre'!A30</f>
        <v>BALDINO MAURIZIO</v>
      </c>
      <c r="B189" s="42" t="s">
        <v>465</v>
      </c>
      <c r="C189" s="38">
        <f>'Lista Tigre'!AG30</f>
        <v>7</v>
      </c>
    </row>
    <row r="190" spans="1:3" ht="12.75">
      <c r="A190" s="1" t="str">
        <f>'Lista Tigre'!A19</f>
        <v>DIPINTO VINCENZO</v>
      </c>
      <c r="B190" s="42" t="s">
        <v>465</v>
      </c>
      <c r="C190" s="38">
        <f>'Lista Tigre'!AG19</f>
        <v>5</v>
      </c>
    </row>
    <row r="191" spans="1:3" ht="12.75">
      <c r="A191" s="1" t="str">
        <f>'Lista Tigre'!A26</f>
        <v>DELLA GATTA LUIGI</v>
      </c>
      <c r="B191" s="42" t="s">
        <v>465</v>
      </c>
      <c r="C191" s="38">
        <f>'Lista Tigre'!AG26</f>
        <v>5</v>
      </c>
    </row>
    <row r="192" spans="1:3" ht="12.75">
      <c r="A192" s="1" t="str">
        <f>'Lista Tigre'!A10</f>
        <v>SEMONELLA PAOLO</v>
      </c>
      <c r="B192" s="42" t="s">
        <v>465</v>
      </c>
      <c r="C192" s="38">
        <f>'Lista Tigre'!AG10</f>
        <v>5</v>
      </c>
    </row>
    <row r="193" spans="1:3" ht="12.75">
      <c r="A193" s="1" t="str">
        <f>'Lista Tigre'!A27</f>
        <v>FALCO LUIGI</v>
      </c>
      <c r="B193" s="42" t="s">
        <v>465</v>
      </c>
      <c r="C193" s="38">
        <f>'Lista Tigre'!AG27</f>
        <v>5</v>
      </c>
    </row>
    <row r="194" spans="1:3" ht="12.75">
      <c r="A194" s="1" t="str">
        <f>'Lista Tigre'!A31</f>
        <v>AIELLO PASQUALE</v>
      </c>
      <c r="B194" s="42" t="s">
        <v>465</v>
      </c>
      <c r="C194" s="38">
        <f>'Lista Tigre'!AG31</f>
        <v>4</v>
      </c>
    </row>
    <row r="195" spans="1:3" ht="12.75">
      <c r="A195" s="1" t="str">
        <f>'Lista Tigre'!A25</f>
        <v>DOMIGNO CARLO</v>
      </c>
      <c r="B195" s="42" t="s">
        <v>465</v>
      </c>
      <c r="C195" s="38">
        <f>'Lista Tigre'!AG25</f>
        <v>4</v>
      </c>
    </row>
    <row r="196" spans="1:3" ht="12.75">
      <c r="A196" s="1" t="str">
        <f>'Lista Tigre'!A14</f>
        <v>ANGELINO RAFFAELE detto MASANIELLO</v>
      </c>
      <c r="B196" s="42" t="s">
        <v>465</v>
      </c>
      <c r="C196" s="38">
        <f>'Lista Tigre'!AG14</f>
        <v>4</v>
      </c>
    </row>
    <row r="197" spans="1:3" ht="12.75">
      <c r="A197" s="1" t="str">
        <f>'Lista Tigre'!A32</f>
        <v>RECCIA GIOVANNI</v>
      </c>
      <c r="B197" s="42" t="s">
        <v>465</v>
      </c>
      <c r="C197" s="38">
        <f>'Lista Tigre'!AG32</f>
        <v>4</v>
      </c>
    </row>
    <row r="198" spans="1:3" ht="12.75">
      <c r="A198" s="1" t="str">
        <f>'Lista Tigre'!A29</f>
        <v>IZZO ANTONIO</v>
      </c>
      <c r="B198" s="42" t="s">
        <v>465</v>
      </c>
      <c r="C198" s="38">
        <f>'Lista Tigre'!AG29</f>
        <v>4</v>
      </c>
    </row>
    <row r="199" spans="1:3" ht="12.75">
      <c r="A199" s="1" t="str">
        <f>'Lista Tigre'!A15</f>
        <v>GALASCIO EGIDIO</v>
      </c>
      <c r="B199" s="42" t="s">
        <v>465</v>
      </c>
      <c r="C199" s="38">
        <f>'Lista Tigre'!AG15</f>
        <v>3</v>
      </c>
    </row>
    <row r="200" spans="1:3" ht="12.75">
      <c r="A200" s="1" t="str">
        <f>'Lista Tigre'!A17</f>
        <v>GAROFALO GIUSEPPE</v>
      </c>
      <c r="B200" s="42" t="s">
        <v>465</v>
      </c>
      <c r="C200" s="38">
        <f>'Lista Tigre'!AG17</f>
        <v>3</v>
      </c>
    </row>
    <row r="201" spans="1:3" ht="12.75">
      <c r="A201" s="1" t="str">
        <f>'Lista Tigre'!A22</f>
        <v>CARUSO SALVATORE</v>
      </c>
      <c r="B201" s="42" t="s">
        <v>465</v>
      </c>
      <c r="C201" s="38">
        <f>'Lista Tigre'!AG22</f>
        <v>3</v>
      </c>
    </row>
    <row r="202" spans="1:3" ht="12.75">
      <c r="A202" s="1" t="str">
        <f>'Lista Tigre'!A21</f>
        <v>SARRACINO BENITO</v>
      </c>
      <c r="B202" s="42" t="s">
        <v>465</v>
      </c>
      <c r="C202" s="38">
        <f>'Lista Tigre'!AG21</f>
        <v>2</v>
      </c>
    </row>
    <row r="203" spans="1:3" ht="12.75">
      <c r="A203" s="1" t="str">
        <f>'Lista Tigre'!A13</f>
        <v>RANIERO GIUSEPPE</v>
      </c>
      <c r="B203" s="42" t="s">
        <v>465</v>
      </c>
      <c r="C203" s="38">
        <f>'Lista Tigre'!AG13</f>
        <v>2</v>
      </c>
    </row>
    <row r="204" spans="1:3" ht="12.75">
      <c r="A204" s="1" t="str">
        <f>'Lista Tigre'!A28</f>
        <v>MORMILE GIUSEPPE</v>
      </c>
      <c r="B204" s="42" t="s">
        <v>465</v>
      </c>
      <c r="C204" s="38">
        <f>'Lista Tigre'!AG28</f>
        <v>1</v>
      </c>
    </row>
    <row r="205" spans="1:3" ht="12.75">
      <c r="A205" s="1" t="str">
        <f>'Lista Tigre'!A18</f>
        <v>FINIZIO MAURIZIO</v>
      </c>
      <c r="B205" s="42" t="s">
        <v>465</v>
      </c>
      <c r="C205" s="38">
        <f>'Lista Tigre'!AG18</f>
        <v>0</v>
      </c>
    </row>
    <row r="206" spans="1:3" ht="12.75">
      <c r="A206" s="1" t="str">
        <f>'Lista Tigre'!A20</f>
        <v>BEVILACQUA GIOVANNI</v>
      </c>
      <c r="B206" s="42" t="s">
        <v>465</v>
      </c>
      <c r="C206" s="38">
        <f>'Lista Tigre'!AG20</f>
        <v>0</v>
      </c>
    </row>
    <row r="207" spans="1:3" ht="12.75">
      <c r="A207" s="1" t="str">
        <f>'Italia di mezzo-L''arca'!A4</f>
        <v>ESPASIANO VINCENZO</v>
      </c>
      <c r="B207" s="42" t="s">
        <v>463</v>
      </c>
      <c r="C207" s="38">
        <f>'Italia di mezzo-L''arca'!AG4</f>
        <v>327</v>
      </c>
    </row>
    <row r="208" spans="1:3" ht="12.75">
      <c r="A208" s="1" t="str">
        <f>'Italia di mezzo-L''arca'!A3</f>
        <v>PONTICELLI SALVATORE</v>
      </c>
      <c r="B208" s="42" t="s">
        <v>463</v>
      </c>
      <c r="C208" s="38">
        <f>'Italia di mezzo-L''arca'!AG3</f>
        <v>235</v>
      </c>
    </row>
    <row r="209" spans="1:3" ht="12.75">
      <c r="A209" s="1" t="str">
        <f>'Italia di mezzo-L''arca'!A7</f>
        <v>ANGELINO CARLO</v>
      </c>
      <c r="B209" s="42" t="s">
        <v>463</v>
      </c>
      <c r="C209" s="38">
        <f>'Italia di mezzo-L''arca'!AG7</f>
        <v>186</v>
      </c>
    </row>
    <row r="210" spans="1:3" ht="12.75">
      <c r="A210" s="1" t="str">
        <f>'Italia di mezzo-L''arca'!A6</f>
        <v>PANGIA PASQUALE</v>
      </c>
      <c r="B210" s="42" t="s">
        <v>463</v>
      </c>
      <c r="C210" s="38">
        <f>'Italia di mezzo-L''arca'!AG6</f>
        <v>134</v>
      </c>
    </row>
    <row r="211" spans="1:3" ht="12.75">
      <c r="A211" s="1" t="str">
        <f>'Italia di mezzo-L''arca'!A5</f>
        <v>SCARAMELLA DOMENICO</v>
      </c>
      <c r="B211" s="42" t="s">
        <v>463</v>
      </c>
      <c r="C211" s="38">
        <f>'Italia di mezzo-L''arca'!AG5</f>
        <v>107</v>
      </c>
    </row>
    <row r="212" spans="1:3" ht="12.75">
      <c r="A212" s="1" t="str">
        <f>'Italia di mezzo-L''arca'!A12</f>
        <v>GIANNOTTI GIUSEPPE</v>
      </c>
      <c r="B212" s="42" t="s">
        <v>463</v>
      </c>
      <c r="C212" s="38">
        <f>'Italia di mezzo-L''arca'!AG12</f>
        <v>30</v>
      </c>
    </row>
    <row r="213" spans="1:3" ht="12.75">
      <c r="A213" s="1" t="str">
        <f>'Italia di mezzo-L''arca'!A10</f>
        <v>CRISCI DOMENICO</v>
      </c>
      <c r="B213" s="42" t="s">
        <v>463</v>
      </c>
      <c r="C213" s="38">
        <f>'Italia di mezzo-L''arca'!AG10</f>
        <v>30</v>
      </c>
    </row>
    <row r="214" spans="1:3" ht="12.75">
      <c r="A214" s="1" t="str">
        <f>'Italia di mezzo-L''arca'!A8</f>
        <v>D'AGOSTINO FRANCESCO</v>
      </c>
      <c r="B214" s="42" t="s">
        <v>463</v>
      </c>
      <c r="C214" s="38">
        <f>'Italia di mezzo-L''arca'!AG8</f>
        <v>16</v>
      </c>
    </row>
    <row r="215" spans="1:3" ht="12.75">
      <c r="A215" s="1" t="str">
        <f>'Italia di mezzo-L''arca'!A15</f>
        <v>NAPOLETANO GENNARO</v>
      </c>
      <c r="B215" s="42" t="s">
        <v>463</v>
      </c>
      <c r="C215" s="38">
        <f>'Italia di mezzo-L''arca'!AG15</f>
        <v>8</v>
      </c>
    </row>
    <row r="216" spans="1:3" ht="12.75">
      <c r="A216" s="1" t="str">
        <f>'Italia di mezzo-L''arca'!A9</f>
        <v>RANIERO ANGELO</v>
      </c>
      <c r="B216" s="42" t="s">
        <v>463</v>
      </c>
      <c r="C216" s="38">
        <f>'Italia di mezzo-L''arca'!AG9</f>
        <v>8</v>
      </c>
    </row>
    <row r="217" spans="1:3" ht="12.75">
      <c r="A217" s="1" t="str">
        <f>'Italia di mezzo-L''arca'!A24</f>
        <v>IMPERATORE DOMENICO</v>
      </c>
      <c r="B217" s="42" t="s">
        <v>463</v>
      </c>
      <c r="C217" s="38">
        <f>'Italia di mezzo-L''arca'!AG24</f>
        <v>4</v>
      </c>
    </row>
    <row r="218" spans="1:3" ht="12.75">
      <c r="A218" s="1" t="str">
        <f>'Italia di mezzo-L''arca'!A19</f>
        <v>RAIO ADELAIDE</v>
      </c>
      <c r="B218" s="42" t="s">
        <v>463</v>
      </c>
      <c r="C218" s="38">
        <f>'Italia di mezzo-L''arca'!AG19</f>
        <v>3</v>
      </c>
    </row>
    <row r="219" spans="1:3" ht="12.75">
      <c r="A219" s="1" t="str">
        <f>'Italia di mezzo-L''arca'!A13</f>
        <v>MENNILLO GIOVANNI</v>
      </c>
      <c r="B219" s="42" t="s">
        <v>463</v>
      </c>
      <c r="C219" s="38">
        <f>'Italia di mezzo-L''arca'!AG13</f>
        <v>2</v>
      </c>
    </row>
    <row r="220" spans="1:3" ht="12.75">
      <c r="A220" s="1" t="str">
        <f>'Italia di mezzo-L''arca'!A11</f>
        <v>FALCO FRANCESCO</v>
      </c>
      <c r="B220" s="42" t="s">
        <v>463</v>
      </c>
      <c r="C220" s="38">
        <f>'Italia di mezzo-L''arca'!AG11</f>
        <v>2</v>
      </c>
    </row>
    <row r="221" spans="1:3" ht="12.75">
      <c r="A221" s="1" t="str">
        <f>'Italia di mezzo-L''arca'!A14</f>
        <v>MONTICELLI ANNA</v>
      </c>
      <c r="B221" s="42" t="s">
        <v>463</v>
      </c>
      <c r="C221" s="38">
        <f>'Italia di mezzo-L''arca'!AG14</f>
        <v>0</v>
      </c>
    </row>
    <row r="222" spans="1:3" ht="12.75">
      <c r="A222" s="1" t="str">
        <f>'Italia di mezzo-L''arca'!A16</f>
        <v>PELUSO LUIGI</v>
      </c>
      <c r="B222" s="42" t="s">
        <v>463</v>
      </c>
      <c r="C222" s="38">
        <f>'Italia di mezzo-L''arca'!AG16</f>
        <v>0</v>
      </c>
    </row>
    <row r="223" spans="1:3" ht="12.75">
      <c r="A223" s="1" t="str">
        <f>'Italia di mezzo-L''arca'!A17</f>
        <v>POLLO ANTONIO</v>
      </c>
      <c r="B223" s="42" t="s">
        <v>463</v>
      </c>
      <c r="C223" s="38">
        <f>'Italia di mezzo-L''arca'!AG17</f>
        <v>0</v>
      </c>
    </row>
    <row r="224" spans="1:3" ht="12.75">
      <c r="A224" s="1" t="str">
        <f>'Italia di mezzo-L''arca'!A18</f>
        <v>PUGLIA VINCENZO</v>
      </c>
      <c r="B224" s="42" t="s">
        <v>463</v>
      </c>
      <c r="C224" s="38">
        <f>'Italia di mezzo-L''arca'!AG18</f>
        <v>0</v>
      </c>
    </row>
    <row r="225" spans="1:3" ht="12.75">
      <c r="A225" s="1" t="str">
        <f>'Italia di mezzo-L''arca'!A20</f>
        <v>SCUOTTO DI MINICO GENOVEFFA</v>
      </c>
      <c r="B225" s="42" t="s">
        <v>463</v>
      </c>
      <c r="C225" s="38">
        <f>'Italia di mezzo-L''arca'!AG20</f>
        <v>0</v>
      </c>
    </row>
    <row r="226" spans="1:3" ht="12.75">
      <c r="A226" s="1" t="str">
        <f>'Italia di mezzo-L''arca'!A21</f>
        <v>SINNO LUIGI</v>
      </c>
      <c r="B226" s="42" t="s">
        <v>463</v>
      </c>
      <c r="C226" s="38">
        <f>'Italia di mezzo-L''arca'!AG21</f>
        <v>0</v>
      </c>
    </row>
    <row r="227" spans="1:3" ht="12.75">
      <c r="A227" s="1" t="str">
        <f>'Italia di mezzo-L''arca'!A22</f>
        <v>VITALE ANTONIO</v>
      </c>
      <c r="B227" s="42" t="s">
        <v>463</v>
      </c>
      <c r="C227" s="38">
        <f>'Italia di mezzo-L''arca'!AG22</f>
        <v>0</v>
      </c>
    </row>
    <row r="228" spans="1:3" ht="12.75">
      <c r="A228" s="1" t="str">
        <f>'Italia di mezzo-L''arca'!A23</f>
        <v>PIEMONTE GIUSEPPE</v>
      </c>
      <c r="B228" s="42" t="s">
        <v>463</v>
      </c>
      <c r="C228" s="38">
        <f>'Italia di mezzo-L''arca'!AG23</f>
        <v>0</v>
      </c>
    </row>
    <row r="229" spans="1:3" ht="12.75">
      <c r="A229" s="1" t="str">
        <f>'Italia di mezzo-L''arca'!A25</f>
        <v>FUCCIO FRANCO CLEMENTE</v>
      </c>
      <c r="B229" s="42" t="s">
        <v>463</v>
      </c>
      <c r="C229" s="38">
        <f>'Italia di mezzo-L''arca'!AG25</f>
        <v>0</v>
      </c>
    </row>
    <row r="230" spans="1:3" ht="12.75">
      <c r="A230" s="1" t="str">
        <f>'Italia di mezzo-L''arca'!A26</f>
        <v>VASATURO GIUSEPPE</v>
      </c>
      <c r="B230" s="42" t="s">
        <v>463</v>
      </c>
      <c r="C230" s="38">
        <f>'Italia di mezzo-L''arca'!AG26</f>
        <v>0</v>
      </c>
    </row>
    <row r="231" spans="1:3" ht="12.75">
      <c r="A231" s="1" t="str">
        <f>'Italia di mezzo-L''arca'!A27</f>
        <v>FALCO GIUSEPPE</v>
      </c>
      <c r="B231" s="42" t="s">
        <v>463</v>
      </c>
      <c r="C231" s="38">
        <f>'Italia di mezzo-L''arca'!AG27</f>
        <v>0</v>
      </c>
    </row>
    <row r="232" spans="1:3" ht="12.75">
      <c r="A232" s="1" t="str">
        <f>'Italia di mezzo-L''arca'!A28</f>
        <v>ARIEMMA MASSIMO</v>
      </c>
      <c r="B232" s="42" t="s">
        <v>463</v>
      </c>
      <c r="C232" s="38">
        <f>'Italia di mezzo-L''arca'!AG28</f>
        <v>0</v>
      </c>
    </row>
    <row r="233" spans="1:3" ht="12.75">
      <c r="A233" s="1" t="str">
        <f>'Italia di mezzo-L''arca'!A29</f>
        <v>SAVARESE VINCENZO</v>
      </c>
      <c r="B233" s="42" t="s">
        <v>463</v>
      </c>
      <c r="C233" s="38">
        <f>'Italia di mezzo-L''arca'!AG29</f>
        <v>0</v>
      </c>
    </row>
    <row r="234" spans="1:3" ht="12.75">
      <c r="A234" s="1" t="str">
        <f>'Nuova Italia'!A3</f>
        <v>DI PALMA MARIO</v>
      </c>
      <c r="B234" s="42" t="s">
        <v>466</v>
      </c>
      <c r="C234" s="38">
        <f>'Nuova Italia'!AG3</f>
        <v>91</v>
      </c>
    </row>
    <row r="235" spans="1:3" ht="12.75">
      <c r="A235" s="1" t="str">
        <f>'Nuova Italia'!A4</f>
        <v>ONORATO ANGELO</v>
      </c>
      <c r="B235" s="42" t="s">
        <v>466</v>
      </c>
      <c r="C235" s="38">
        <f>'Nuova Italia'!AG4</f>
        <v>32</v>
      </c>
    </row>
    <row r="236" spans="1:3" ht="12.75">
      <c r="A236" s="1" t="str">
        <f>'Nuova Italia'!A12</f>
        <v>CRISTIANO FRANCESCO</v>
      </c>
      <c r="B236" s="42" t="s">
        <v>466</v>
      </c>
      <c r="C236" s="38">
        <f>'Nuova Italia'!AG12</f>
        <v>18</v>
      </c>
    </row>
    <row r="237" spans="1:3" ht="12.75">
      <c r="A237" s="1" t="str">
        <f>'Nuova Italia'!A8</f>
        <v>FALCO PASQUALE</v>
      </c>
      <c r="B237" s="42" t="s">
        <v>466</v>
      </c>
      <c r="C237" s="38">
        <f>'Nuova Italia'!AG8</f>
        <v>13</v>
      </c>
    </row>
    <row r="238" spans="1:3" ht="12.75">
      <c r="A238" s="1" t="str">
        <f>'Nuova Italia'!A19</f>
        <v>MERCURIO LORENZO</v>
      </c>
      <c r="B238" s="42" t="s">
        <v>466</v>
      </c>
      <c r="C238" s="38">
        <f>'Nuova Italia'!AG19</f>
        <v>13</v>
      </c>
    </row>
    <row r="239" spans="1:3" ht="12.75">
      <c r="A239" s="1" t="str">
        <f>'Nuova Italia'!A5</f>
        <v>FRANZESE ANTONIO</v>
      </c>
      <c r="B239" s="42" t="s">
        <v>466</v>
      </c>
      <c r="C239" s="38">
        <f>'Nuova Italia'!AG5</f>
        <v>10</v>
      </c>
    </row>
    <row r="240" spans="1:3" ht="12.75">
      <c r="A240" s="1" t="str">
        <f>'Nuova Italia'!A10</f>
        <v>CORRADO RAFFAELE</v>
      </c>
      <c r="B240" s="42" t="s">
        <v>466</v>
      </c>
      <c r="C240" s="38">
        <f>'Nuova Italia'!AG10</f>
        <v>10</v>
      </c>
    </row>
    <row r="241" spans="1:3" ht="12.75">
      <c r="A241" s="1" t="str">
        <f>'Nuova Italia'!A16</f>
        <v>MAGRI GIOVANNI</v>
      </c>
      <c r="B241" s="42" t="s">
        <v>466</v>
      </c>
      <c r="C241" s="38">
        <f>'Nuova Italia'!AG16</f>
        <v>10</v>
      </c>
    </row>
    <row r="242" spans="1:3" ht="12.75">
      <c r="A242" s="1" t="str">
        <f>'Nuova Italia'!A20</f>
        <v>MARINO RAFFAELE</v>
      </c>
      <c r="B242" s="42" t="s">
        <v>466</v>
      </c>
      <c r="C242" s="38">
        <f>'Nuova Italia'!AG20</f>
        <v>7</v>
      </c>
    </row>
    <row r="243" spans="1:3" ht="12.75">
      <c r="A243" s="1" t="str">
        <f>'Nuova Italia'!A11</f>
        <v>RAUCCI VINCENZO</v>
      </c>
      <c r="B243" s="42" t="s">
        <v>466</v>
      </c>
      <c r="C243" s="38">
        <f>'Nuova Italia'!AG11</f>
        <v>7</v>
      </c>
    </row>
    <row r="244" spans="1:3" ht="12.75">
      <c r="A244" s="1" t="str">
        <f>'Nuova Italia'!A15</f>
        <v>ISERNIO ANTONIETTA</v>
      </c>
      <c r="B244" s="42" t="s">
        <v>466</v>
      </c>
      <c r="C244" s="38">
        <f>'Nuova Italia'!AG15</f>
        <v>5</v>
      </c>
    </row>
    <row r="245" spans="1:3" ht="12.75">
      <c r="A245" s="1" t="str">
        <f>'Nuova Italia'!A14</f>
        <v>PELLINO ANGELA</v>
      </c>
      <c r="B245" s="42" t="s">
        <v>466</v>
      </c>
      <c r="C245" s="38">
        <f>'Nuova Italia'!AG14</f>
        <v>5</v>
      </c>
    </row>
    <row r="246" spans="1:3" ht="12.75">
      <c r="A246" s="1" t="str">
        <f>'Nuova Italia'!A17</f>
        <v>BOCCHINO LUCA</v>
      </c>
      <c r="B246" s="42" t="s">
        <v>466</v>
      </c>
      <c r="C246" s="38">
        <f>'Nuova Italia'!AG17</f>
        <v>5</v>
      </c>
    </row>
    <row r="247" spans="1:3" ht="12.75">
      <c r="A247" s="1" t="str">
        <f>'Nuova Italia'!A25</f>
        <v>MICALE ANTONIO</v>
      </c>
      <c r="B247" s="42" t="s">
        <v>466</v>
      </c>
      <c r="C247" s="38">
        <f>'Nuova Italia'!AG25</f>
        <v>4</v>
      </c>
    </row>
    <row r="248" spans="1:3" ht="12.75">
      <c r="A248" s="1" t="str">
        <f>'Nuova Italia'!A13</f>
        <v>DANIELE MASSIMO</v>
      </c>
      <c r="B248" s="42" t="s">
        <v>466</v>
      </c>
      <c r="C248" s="38">
        <f>'Nuova Italia'!AG13</f>
        <v>2</v>
      </c>
    </row>
    <row r="249" spans="1:3" ht="12.75">
      <c r="A249" s="1" t="str">
        <f>'Nuova Italia'!A18</f>
        <v>CAPUTO GIUSEPPE</v>
      </c>
      <c r="B249" s="42" t="s">
        <v>466</v>
      </c>
      <c r="C249" s="38">
        <f>'Nuova Italia'!AG18</f>
        <v>2</v>
      </c>
    </row>
    <row r="250" spans="1:3" ht="12.75">
      <c r="A250" s="1" t="str">
        <f>'Nuova Italia'!A28</f>
        <v>MONTUORI RAFFAELE</v>
      </c>
      <c r="B250" s="42" t="s">
        <v>466</v>
      </c>
      <c r="C250" s="38">
        <f>'Nuova Italia'!AG28</f>
        <v>2</v>
      </c>
    </row>
    <row r="251" spans="1:3" ht="12.75">
      <c r="A251" s="1" t="str">
        <f>'Nuova Italia'!A6</f>
        <v>GALDIERO SALVATORE</v>
      </c>
      <c r="B251" s="42" t="s">
        <v>466</v>
      </c>
      <c r="C251" s="38">
        <f>'Nuova Italia'!AG6</f>
        <v>2</v>
      </c>
    </row>
    <row r="252" spans="1:3" ht="12.75">
      <c r="A252" s="1" t="str">
        <f>'Nuova Italia'!A21</f>
        <v>ESPOSITO ANTONIO</v>
      </c>
      <c r="B252" s="42" t="s">
        <v>466</v>
      </c>
      <c r="C252" s="38">
        <f>'Nuova Italia'!AG21</f>
        <v>1</v>
      </c>
    </row>
    <row r="253" spans="1:3" ht="12.75">
      <c r="A253" s="1" t="str">
        <f>'Nuova Italia'!A7</f>
        <v>FALCO CARMELA</v>
      </c>
      <c r="B253" s="42" t="s">
        <v>466</v>
      </c>
      <c r="C253" s="38">
        <f>'Nuova Italia'!AG7</f>
        <v>0</v>
      </c>
    </row>
    <row r="254" spans="1:3" ht="12.75">
      <c r="A254" s="1" t="str">
        <f>'Nuova Italia'!A9</f>
        <v>ESPOSITO FRANCESCO</v>
      </c>
      <c r="B254" s="42" t="s">
        <v>466</v>
      </c>
      <c r="C254" s="38">
        <f>'Nuova Italia'!AG9</f>
        <v>0</v>
      </c>
    </row>
    <row r="255" spans="1:3" ht="12.75">
      <c r="A255" s="1" t="str">
        <f>'Nuova Italia'!A22</f>
        <v>FALCO LINO</v>
      </c>
      <c r="B255" s="42" t="s">
        <v>466</v>
      </c>
      <c r="C255" s="38">
        <f>'Nuova Italia'!AG22</f>
        <v>0</v>
      </c>
    </row>
    <row r="256" spans="1:3" ht="12.75">
      <c r="A256" s="1" t="str">
        <f>'Nuova Italia'!A23</f>
        <v>CASTALDO VINCENZA</v>
      </c>
      <c r="B256" s="42" t="s">
        <v>466</v>
      </c>
      <c r="C256" s="38">
        <f>'Nuova Italia'!AG23</f>
        <v>0</v>
      </c>
    </row>
    <row r="257" spans="1:3" ht="12.75">
      <c r="A257" s="1" t="str">
        <f>'Nuova Italia'!A24</f>
        <v>MANGIA GIUSEPPE</v>
      </c>
      <c r="B257" s="42" t="s">
        <v>466</v>
      </c>
      <c r="C257" s="38">
        <f>'Nuova Italia'!AG24</f>
        <v>0</v>
      </c>
    </row>
    <row r="258" spans="1:3" ht="12.75">
      <c r="A258" s="1" t="str">
        <f>'Nuova Italia'!A26</f>
        <v>CORSI CARMINE</v>
      </c>
      <c r="B258" s="42" t="s">
        <v>466</v>
      </c>
      <c r="C258" s="38">
        <f>'Nuova Italia'!AG26</f>
        <v>0</v>
      </c>
    </row>
    <row r="259" spans="1:3" ht="12.75">
      <c r="A259" s="1" t="str">
        <f>'Nuova Italia'!A27</f>
        <v>PICCOLO MARCO</v>
      </c>
      <c r="B259" s="42" t="s">
        <v>466</v>
      </c>
      <c r="C259" s="38">
        <f>'Nuova Italia'!AG27</f>
        <v>0</v>
      </c>
    </row>
    <row r="260" spans="1:3" ht="12.75">
      <c r="A260" s="1" t="str">
        <f>PSI!A4</f>
        <v>ALIBRICO GIOVANBATTISTA detto GIAMANTE</v>
      </c>
      <c r="B260" s="42" t="s">
        <v>462</v>
      </c>
      <c r="C260" s="38">
        <f>PSI!AG4</f>
        <v>475</v>
      </c>
    </row>
    <row r="261" spans="1:3" ht="12.75">
      <c r="A261" s="1" t="str">
        <f>PSI!A8</f>
        <v>ABBAGLIATO ANTONIO</v>
      </c>
      <c r="B261" s="42" t="s">
        <v>462</v>
      </c>
      <c r="C261" s="38">
        <f>PSI!AG8</f>
        <v>359</v>
      </c>
    </row>
    <row r="262" spans="1:3" ht="12.75">
      <c r="A262" s="1" t="str">
        <f>PSI!A3</f>
        <v>PADRICELLI PASQUALE</v>
      </c>
      <c r="B262" s="42" t="s">
        <v>462</v>
      </c>
      <c r="C262" s="38">
        <f>PSI!AG3</f>
        <v>336</v>
      </c>
    </row>
    <row r="263" spans="1:3" ht="12.75">
      <c r="A263" s="1" t="str">
        <f>PSI!A7</f>
        <v>CHIOCCARELLI GIUSEPPE</v>
      </c>
      <c r="B263" s="42" t="s">
        <v>462</v>
      </c>
      <c r="C263" s="38">
        <f>PSI!AG7</f>
        <v>217</v>
      </c>
    </row>
    <row r="264" spans="1:3" ht="12.75">
      <c r="A264" s="1" t="str">
        <f>PSI!A5</f>
        <v>LIBERTINI GIACINTO</v>
      </c>
      <c r="B264" s="42" t="s">
        <v>462</v>
      </c>
      <c r="C264" s="38">
        <f>PSI!AG5</f>
        <v>170</v>
      </c>
    </row>
    <row r="265" spans="1:3" ht="12.75">
      <c r="A265" s="1" t="str">
        <f>PSI!A9</f>
        <v>MARINIELLI PIETRO</v>
      </c>
      <c r="B265" s="42" t="s">
        <v>462</v>
      </c>
      <c r="C265" s="38">
        <f>PSI!AG9</f>
        <v>97</v>
      </c>
    </row>
    <row r="266" spans="1:3" ht="12.75">
      <c r="A266" s="1" t="str">
        <f>PSI!A12</f>
        <v>CASTALDO CLAUDIO</v>
      </c>
      <c r="B266" s="42" t="s">
        <v>462</v>
      </c>
      <c r="C266" s="38">
        <f>PSI!AG12</f>
        <v>93</v>
      </c>
    </row>
    <row r="267" spans="1:3" ht="12.75">
      <c r="A267" s="1" t="str">
        <f>PSI!A10</f>
        <v>MAIELLO GIUSEPPE</v>
      </c>
      <c r="B267" s="42" t="s">
        <v>462</v>
      </c>
      <c r="C267" s="38">
        <f>PSI!AG10</f>
        <v>69</v>
      </c>
    </row>
    <row r="268" spans="1:3" ht="12.75">
      <c r="A268" s="1" t="str">
        <f>PSI!A6</f>
        <v>SEMONELLA VINCENZO detto ENZO</v>
      </c>
      <c r="B268" s="42" t="s">
        <v>462</v>
      </c>
      <c r="C268" s="38">
        <f>PSI!AG6</f>
        <v>64</v>
      </c>
    </row>
    <row r="269" spans="1:3" ht="12.75">
      <c r="A269" s="1" t="str">
        <f>PSI!A13</f>
        <v>CAPUTO GIOVANNI</v>
      </c>
      <c r="B269" s="42" t="s">
        <v>462</v>
      </c>
      <c r="C269" s="38">
        <f>PSI!AG13</f>
        <v>37</v>
      </c>
    </row>
    <row r="270" spans="1:3" ht="12.75">
      <c r="A270" s="1" t="str">
        <f>PSI!A15</f>
        <v>RAIANO GIUSEPPE</v>
      </c>
      <c r="B270" s="42" t="s">
        <v>462</v>
      </c>
      <c r="C270" s="38">
        <f>PSI!AG15</f>
        <v>12</v>
      </c>
    </row>
    <row r="271" spans="1:3" ht="12.75">
      <c r="A271" s="1" t="str">
        <f>PSI!A23</f>
        <v>SCARDONE EVA</v>
      </c>
      <c r="B271" s="42" t="s">
        <v>462</v>
      </c>
      <c r="C271" s="38">
        <f>PSI!AG23</f>
        <v>7</v>
      </c>
    </row>
    <row r="272" spans="1:3" ht="12.75">
      <c r="A272" s="1" t="str">
        <f>PSI!A25</f>
        <v>UMMARINO DOMENICO</v>
      </c>
      <c r="B272" s="42" t="s">
        <v>462</v>
      </c>
      <c r="C272" s="38">
        <f>PSI!AG25</f>
        <v>5</v>
      </c>
    </row>
    <row r="273" spans="1:3" ht="12.75">
      <c r="A273" s="1" t="str">
        <f>PSI!A18</f>
        <v>CIRILLO SALVATORE</v>
      </c>
      <c r="B273" s="42" t="s">
        <v>462</v>
      </c>
      <c r="C273" s="38">
        <f>PSI!AG18</f>
        <v>4</v>
      </c>
    </row>
    <row r="274" spans="1:3" ht="12.75">
      <c r="A274" s="1" t="str">
        <f>PSI!A14</f>
        <v>FALCO VINCENZO</v>
      </c>
      <c r="B274" s="42" t="s">
        <v>462</v>
      </c>
      <c r="C274" s="38">
        <f>PSI!AG14</f>
        <v>3</v>
      </c>
    </row>
    <row r="275" spans="1:3" ht="12.75">
      <c r="A275" s="1" t="str">
        <f>PSI!A11</f>
        <v>PONTICELLI ROSA detta ROSA</v>
      </c>
      <c r="B275" s="42" t="s">
        <v>462</v>
      </c>
      <c r="C275" s="38">
        <f>PSI!AG11</f>
        <v>1</v>
      </c>
    </row>
    <row r="276" spans="1:3" ht="12.75">
      <c r="A276" s="1" t="str">
        <f>PSI!A19</f>
        <v>MARRA ADDOLORATA</v>
      </c>
      <c r="B276" s="42" t="s">
        <v>462</v>
      </c>
      <c r="C276" s="38">
        <f>PSI!AG19</f>
        <v>1</v>
      </c>
    </row>
    <row r="277" spans="1:3" ht="12.75">
      <c r="A277" s="1" t="str">
        <f>PSI!A16</f>
        <v>MAISTO CATERINA</v>
      </c>
      <c r="B277" s="42" t="s">
        <v>462</v>
      </c>
      <c r="C277" s="38">
        <f>PSI!AG16</f>
        <v>0</v>
      </c>
    </row>
    <row r="278" spans="1:3" ht="12.75">
      <c r="A278" s="1" t="str">
        <f>PSI!A17</f>
        <v>FREZZA FRANKO</v>
      </c>
      <c r="B278" s="42" t="s">
        <v>462</v>
      </c>
      <c r="C278" s="38">
        <f>PSI!AG17</f>
        <v>0</v>
      </c>
    </row>
    <row r="279" spans="1:3" ht="12.75">
      <c r="A279" s="1" t="str">
        <f>PSI!A20</f>
        <v>PONTICELLI MASSIMILIANO detto MASSIMO</v>
      </c>
      <c r="B279" s="42" t="s">
        <v>462</v>
      </c>
      <c r="C279" s="38">
        <f>PSI!AG20</f>
        <v>0</v>
      </c>
    </row>
    <row r="280" spans="1:3" ht="12.75">
      <c r="A280" s="1" t="str">
        <f>PSI!A21</f>
        <v>INSIGNE MASSIMO</v>
      </c>
      <c r="B280" s="42" t="s">
        <v>462</v>
      </c>
      <c r="C280" s="38">
        <f>PSI!AG21</f>
        <v>0</v>
      </c>
    </row>
    <row r="281" spans="1:3" ht="12.75">
      <c r="A281" s="1" t="str">
        <f>PSI!A22</f>
        <v>AUTIERI PASQUALE</v>
      </c>
      <c r="B281" s="42" t="s">
        <v>462</v>
      </c>
      <c r="C281" s="38">
        <f>PSI!AG22</f>
        <v>0</v>
      </c>
    </row>
    <row r="282" spans="1:3" ht="12.75">
      <c r="A282" s="1" t="str">
        <f>PSI!A24</f>
        <v>VITALE GIOVANNI</v>
      </c>
      <c r="B282" s="42" t="s">
        <v>462</v>
      </c>
      <c r="C282" s="38">
        <f>PSI!AG24</f>
        <v>0</v>
      </c>
    </row>
    <row r="283" spans="1:3" ht="12.75">
      <c r="A283" s="1" t="str">
        <f>PSI!A26</f>
        <v>BUONONATO FABIO</v>
      </c>
      <c r="B283" s="42" t="s">
        <v>462</v>
      </c>
      <c r="C283" s="38">
        <f>PSI!AG26</f>
        <v>0</v>
      </c>
    </row>
    <row r="284" spans="1:3" ht="12.75">
      <c r="A284" s="1" t="str">
        <f>PSI!A27</f>
        <v>TOPO MARIA CARMINA</v>
      </c>
      <c r="B284" s="42" t="s">
        <v>462</v>
      </c>
      <c r="C284" s="38">
        <f>PSI!AG27</f>
        <v>0</v>
      </c>
    </row>
    <row r="285" spans="1:3" ht="12.75">
      <c r="A285" s="1" t="str">
        <f>PSI!A28</f>
        <v>CAPASSO GIUSY</v>
      </c>
      <c r="B285" s="42" t="s">
        <v>462</v>
      </c>
      <c r="C285" s="38">
        <f>PSI!AG28</f>
        <v>0</v>
      </c>
    </row>
    <row r="286" spans="1:3" ht="12.75">
      <c r="A286" s="1" t="str">
        <f>PSI!A29</f>
        <v>FUSCO ROSINA</v>
      </c>
      <c r="B286" s="42" t="s">
        <v>462</v>
      </c>
      <c r="C286" s="38">
        <f>PSI!AG29</f>
        <v>0</v>
      </c>
    </row>
    <row r="287" spans="1:3" ht="12.75">
      <c r="A287" s="1" t="str">
        <f>PSI!A30</f>
        <v>LOTTANTE GIUSEPPE</v>
      </c>
      <c r="B287" s="42" t="s">
        <v>462</v>
      </c>
      <c r="C287" s="38">
        <f>PSI!AG30</f>
        <v>0</v>
      </c>
    </row>
    <row r="288" spans="1:3" ht="12.75">
      <c r="A288" s="1" t="str">
        <f>PSI!A31</f>
        <v>DENTALE NICOLA</v>
      </c>
      <c r="B288" s="42" t="s">
        <v>462</v>
      </c>
      <c r="C288" s="38">
        <f>PSI!AG31</f>
        <v>0</v>
      </c>
    </row>
    <row r="289" spans="1:3" ht="12.75">
      <c r="A289" s="1" t="str">
        <f>PSI!A32</f>
        <v>BARRA PASQUALE</v>
      </c>
      <c r="B289" s="42" t="s">
        <v>462</v>
      </c>
      <c r="C289" s="38">
        <f>PSI!AG32</f>
        <v>0</v>
      </c>
    </row>
    <row r="290" spans="1:3" ht="12.75">
      <c r="A290" s="1" t="str">
        <f>Pensionati!A3</f>
        <v>TAVANO PASQUALE</v>
      </c>
      <c r="B290" s="42" t="s">
        <v>464</v>
      </c>
      <c r="C290" s="38">
        <f>Pensionati!AG3</f>
        <v>92</v>
      </c>
    </row>
    <row r="291" spans="1:3" ht="12.75">
      <c r="A291" s="1" t="str">
        <f>Pensionati!A15</f>
        <v>FESTOSI MARIO</v>
      </c>
      <c r="B291" s="42" t="s">
        <v>464</v>
      </c>
      <c r="C291" s="38">
        <f>Pensionati!AG15</f>
        <v>13</v>
      </c>
    </row>
    <row r="292" spans="1:3" ht="12.75">
      <c r="A292" s="1" t="str">
        <f>Pensionati!A24</f>
        <v>VITALE RAFFAELE</v>
      </c>
      <c r="B292" s="42" t="s">
        <v>464</v>
      </c>
      <c r="C292" s="38">
        <f>Pensionati!AG24</f>
        <v>12</v>
      </c>
    </row>
    <row r="293" spans="1:3" ht="12.75">
      <c r="A293" s="1" t="str">
        <f>Pensionati!A9</f>
        <v>CAPOGROSSO PIETRO</v>
      </c>
      <c r="B293" s="42" t="s">
        <v>464</v>
      </c>
      <c r="C293" s="38">
        <f>Pensionati!AG9</f>
        <v>10</v>
      </c>
    </row>
    <row r="294" spans="1:3" ht="12.75">
      <c r="A294" s="1" t="str">
        <f>Pensionati!A19</f>
        <v>MERCURIO FRANCESCO</v>
      </c>
      <c r="B294" s="42" t="s">
        <v>464</v>
      </c>
      <c r="C294" s="38">
        <f>Pensionati!AG19</f>
        <v>10</v>
      </c>
    </row>
    <row r="295" spans="1:3" ht="12.75">
      <c r="A295" s="1" t="str">
        <f>Pensionati!A21</f>
        <v>OPERATO FRANCESCO</v>
      </c>
      <c r="B295" s="42" t="s">
        <v>464</v>
      </c>
      <c r="C295" s="38">
        <f>Pensionati!AG21</f>
        <v>8</v>
      </c>
    </row>
    <row r="296" spans="1:3" ht="12.75">
      <c r="A296" s="1" t="str">
        <f>Pensionati!A17</f>
        <v>GALDIERO ROSANNA</v>
      </c>
      <c r="B296" s="42" t="s">
        <v>464</v>
      </c>
      <c r="C296" s="38">
        <f>Pensionati!AG17</f>
        <v>8</v>
      </c>
    </row>
    <row r="297" spans="1:3" ht="12.75">
      <c r="A297" s="1" t="str">
        <f>Pensionati!A18</f>
        <v>MARINIELLO ROSA</v>
      </c>
      <c r="B297" s="42" t="s">
        <v>464</v>
      </c>
      <c r="C297" s="38">
        <f>Pensionati!AG18</f>
        <v>8</v>
      </c>
    </row>
    <row r="298" spans="1:3" ht="12.75">
      <c r="A298" s="1" t="str">
        <f>Pensionati!A4</f>
        <v>ANGELINO PASQUALE</v>
      </c>
      <c r="B298" s="42" t="s">
        <v>464</v>
      </c>
      <c r="C298" s="38">
        <f>Pensionati!AG4</f>
        <v>7</v>
      </c>
    </row>
    <row r="299" spans="1:3" ht="12.75">
      <c r="A299" s="1" t="str">
        <f>Pensionati!A13</f>
        <v>ERRICO ALDO</v>
      </c>
      <c r="B299" s="42" t="s">
        <v>464</v>
      </c>
      <c r="C299" s="38">
        <f>Pensionati!AG13</f>
        <v>7</v>
      </c>
    </row>
    <row r="300" spans="1:3" ht="12.75">
      <c r="A300" s="1" t="str">
        <f>Pensionati!A14</f>
        <v>FARALDO LUCIA</v>
      </c>
      <c r="B300" s="42" t="s">
        <v>464</v>
      </c>
      <c r="C300" s="38">
        <f>Pensionati!AG14</f>
        <v>7</v>
      </c>
    </row>
    <row r="301" spans="1:3" ht="12.75">
      <c r="A301" s="1" t="str">
        <f>Pensionati!A10</f>
        <v>CRISPINO DOMENICO</v>
      </c>
      <c r="B301" s="42" t="s">
        <v>464</v>
      </c>
      <c r="C301" s="38">
        <f>Pensionati!AG10</f>
        <v>5</v>
      </c>
    </row>
    <row r="302" spans="1:3" ht="12.75">
      <c r="A302" s="1" t="str">
        <f>Pensionati!A11</f>
        <v>DESIDERIO LUIGI</v>
      </c>
      <c r="B302" s="42" t="s">
        <v>464</v>
      </c>
      <c r="C302" s="38">
        <f>Pensionati!AG11</f>
        <v>4</v>
      </c>
    </row>
    <row r="303" spans="1:3" ht="12.75">
      <c r="A303" s="1" t="str">
        <f>Pensionati!A5</f>
        <v>BANDIERA GAETANA</v>
      </c>
      <c r="B303" s="42" t="s">
        <v>464</v>
      </c>
      <c r="C303" s="38">
        <f>Pensionati!AG5</f>
        <v>4</v>
      </c>
    </row>
    <row r="304" spans="1:3" ht="12.75">
      <c r="A304" s="1" t="str">
        <f>Pensionati!A25</f>
        <v>ZAMPELLA DOMENICO</v>
      </c>
      <c r="B304" s="42" t="s">
        <v>464</v>
      </c>
      <c r="C304" s="38">
        <f>Pensionati!AG25</f>
        <v>4</v>
      </c>
    </row>
    <row r="305" spans="1:3" ht="12.75">
      <c r="A305" s="1" t="str">
        <f>Pensionati!A27</f>
        <v>VITTOZZI VINCENZO</v>
      </c>
      <c r="B305" s="42" t="s">
        <v>464</v>
      </c>
      <c r="C305" s="38">
        <f>Pensionati!AG27</f>
        <v>4</v>
      </c>
    </row>
    <row r="306" spans="1:3" ht="12.75">
      <c r="A306" s="1" t="str">
        <f>Pensionati!A22</f>
        <v>PINELLI ANTONIO</v>
      </c>
      <c r="B306" s="42" t="s">
        <v>464</v>
      </c>
      <c r="C306" s="38">
        <f>Pensionati!AG22</f>
        <v>3</v>
      </c>
    </row>
    <row r="307" spans="1:3" ht="12.75">
      <c r="A307" s="1" t="str">
        <f>Pensionati!A7</f>
        <v>BRIGNOLA GIOVANNI</v>
      </c>
      <c r="B307" s="42" t="s">
        <v>464</v>
      </c>
      <c r="C307" s="38">
        <f>Pensionati!AG7</f>
        <v>3</v>
      </c>
    </row>
    <row r="308" spans="1:3" ht="12.75">
      <c r="A308" s="1" t="str">
        <f>Pensionati!A23</f>
        <v>VERDONE ANDREA</v>
      </c>
      <c r="B308" s="42" t="s">
        <v>464</v>
      </c>
      <c r="C308" s="38">
        <f>Pensionati!AG23</f>
        <v>2</v>
      </c>
    </row>
    <row r="309" spans="1:3" ht="12.75">
      <c r="A309" s="1" t="str">
        <f>Pensionati!A12</f>
        <v>EBARONE GIULIO</v>
      </c>
      <c r="B309" s="42" t="s">
        <v>464</v>
      </c>
      <c r="C309" s="38">
        <f>Pensionati!AG12</f>
        <v>1</v>
      </c>
    </row>
    <row r="310" spans="1:3" ht="12.75">
      <c r="A310" s="1" t="str">
        <f>Pensionati!A16</f>
        <v>FORTUNATO DOMENICO</v>
      </c>
      <c r="B310" s="42" t="s">
        <v>464</v>
      </c>
      <c r="C310" s="38">
        <f>Pensionati!AG16</f>
        <v>1</v>
      </c>
    </row>
    <row r="311" spans="1:3" ht="12.75">
      <c r="A311" s="1" t="str">
        <f>Pensionati!A6</f>
        <v>BERVICATO ANTONELLA</v>
      </c>
      <c r="B311" s="42" t="s">
        <v>464</v>
      </c>
      <c r="C311" s="38">
        <f>Pensionati!AG6</f>
        <v>0</v>
      </c>
    </row>
    <row r="312" spans="1:3" ht="12.75">
      <c r="A312" s="1" t="str">
        <f>Pensionati!A8</f>
        <v>CACCAVALE ANNA GRAZIA</v>
      </c>
      <c r="B312" s="42" t="s">
        <v>464</v>
      </c>
      <c r="C312" s="38">
        <f>Pensionati!AG8</f>
        <v>0</v>
      </c>
    </row>
    <row r="313" spans="1:3" ht="12.75">
      <c r="A313" s="1" t="str">
        <f>Pensionati!A20</f>
        <v>NICOLETTI MARIA</v>
      </c>
      <c r="B313" s="42" t="s">
        <v>464</v>
      </c>
      <c r="C313" s="38">
        <f>Pensionati!AG20</f>
        <v>0</v>
      </c>
    </row>
    <row r="314" spans="1:3" ht="12.75">
      <c r="A314" s="1" t="str">
        <f>Pensionati!A26</f>
        <v>DI GIOVANNI MAURIZIO</v>
      </c>
      <c r="B314" s="42" t="s">
        <v>464</v>
      </c>
      <c r="C314" s="38">
        <f>Pensionati!AG26</f>
        <v>0</v>
      </c>
    </row>
    <row r="315" spans="1:3" ht="12.75">
      <c r="A315" s="1" t="str">
        <f>'Repubblicani Democratici'!A25</f>
        <v>MARZANO FRANCO</v>
      </c>
      <c r="B315" s="42" t="s">
        <v>470</v>
      </c>
      <c r="C315" s="38">
        <f>'Repubblicani Democratici'!AG25</f>
        <v>97</v>
      </c>
    </row>
    <row r="316" spans="1:3" ht="12.75">
      <c r="A316" s="1" t="str">
        <f>'Repubblicani Democratici'!A8</f>
        <v>CALIFANO FELICE</v>
      </c>
      <c r="B316" s="42" t="s">
        <v>470</v>
      </c>
      <c r="C316" s="38">
        <f>'Repubblicani Democratici'!AG8</f>
        <v>61</v>
      </c>
    </row>
    <row r="317" spans="1:3" ht="12.75">
      <c r="A317" s="1" t="str">
        <f>'Repubblicani Democratici'!A28</f>
        <v>PERROTTA CIRO</v>
      </c>
      <c r="B317" s="42" t="s">
        <v>470</v>
      </c>
      <c r="C317" s="38">
        <f>'Repubblicani Democratici'!AG28</f>
        <v>44</v>
      </c>
    </row>
    <row r="318" spans="1:3" ht="12.75">
      <c r="A318" s="1" t="str">
        <f>'Repubblicani Democratici'!A27</f>
        <v>MOSCA LORENZO</v>
      </c>
      <c r="B318" s="42" t="s">
        <v>470</v>
      </c>
      <c r="C318" s="38">
        <f>'Repubblicani Democratici'!AG27</f>
        <v>33</v>
      </c>
    </row>
    <row r="319" spans="1:3" ht="12.75">
      <c r="A319" s="1" t="str">
        <f>'Repubblicani Democratici'!A5</f>
        <v>ANGELINO PASQUALE</v>
      </c>
      <c r="B319" s="42" t="s">
        <v>470</v>
      </c>
      <c r="C319" s="38">
        <f>'Repubblicani Democratici'!AG5</f>
        <v>24</v>
      </c>
    </row>
    <row r="320" spans="1:3" ht="12.75">
      <c r="A320" s="1" t="str">
        <f>'Repubblicani Democratici'!A26</f>
        <v>MONACO PIETRO</v>
      </c>
      <c r="B320" s="42" t="s">
        <v>470</v>
      </c>
      <c r="C320" s="38">
        <f>'Repubblicani Democratici'!AG26</f>
        <v>16</v>
      </c>
    </row>
    <row r="321" spans="1:3" ht="12.75">
      <c r="A321" s="1" t="str">
        <f>'Repubblicani Democratici'!A16</f>
        <v>D'AVANZO CIRO</v>
      </c>
      <c r="B321" s="42" t="s">
        <v>470</v>
      </c>
      <c r="C321" s="38">
        <f>'Repubblicani Democratici'!AG16</f>
        <v>13</v>
      </c>
    </row>
    <row r="322" spans="1:3" ht="12.75">
      <c r="A322" s="1" t="str">
        <f>'Repubblicani Democratici'!A18</f>
        <v>ESPOSITO FRANCESCO</v>
      </c>
      <c r="B322" s="42" t="s">
        <v>470</v>
      </c>
      <c r="C322" s="38">
        <f>'Repubblicani Democratici'!AG18</f>
        <v>9</v>
      </c>
    </row>
    <row r="323" spans="1:3" ht="12.75">
      <c r="A323" s="1" t="str">
        <f>'Repubblicani Democratici'!A22</f>
        <v>FALCO PASQUALINO</v>
      </c>
      <c r="B323" s="42" t="s">
        <v>470</v>
      </c>
      <c r="C323" s="38">
        <f>'Repubblicani Democratici'!AG22</f>
        <v>8</v>
      </c>
    </row>
    <row r="324" spans="1:3" ht="12.75">
      <c r="A324" s="1" t="str">
        <f>'Repubblicani Democratici'!A20</f>
        <v>FALCO JUNIOR</v>
      </c>
      <c r="B324" s="42" t="s">
        <v>470</v>
      </c>
      <c r="C324" s="38">
        <f>'Repubblicani Democratici'!AG20</f>
        <v>8</v>
      </c>
    </row>
    <row r="325" spans="1:3" ht="12.75">
      <c r="A325" s="1" t="str">
        <f>'Repubblicani Democratici'!A12</f>
        <v>COSTANZO EMILIA</v>
      </c>
      <c r="B325" s="42" t="s">
        <v>470</v>
      </c>
      <c r="C325" s="38">
        <f>'Repubblicani Democratici'!AG12</f>
        <v>8</v>
      </c>
    </row>
    <row r="326" spans="1:3" ht="12.75">
      <c r="A326" s="1" t="str">
        <f>'Repubblicani Democratici'!A32</f>
        <v>VETTONE LUIGI</v>
      </c>
      <c r="B326" s="42" t="s">
        <v>470</v>
      </c>
      <c r="C326" s="38">
        <f>'Repubblicani Democratici'!AG32</f>
        <v>7</v>
      </c>
    </row>
    <row r="327" spans="1:3" ht="12.75">
      <c r="A327" s="1" t="str">
        <f>'Repubblicani Democratici'!A24</f>
        <v>MAISTO SALVATORE</v>
      </c>
      <c r="B327" s="42" t="s">
        <v>470</v>
      </c>
      <c r="C327" s="38">
        <f>'Repubblicani Democratici'!AG24</f>
        <v>7</v>
      </c>
    </row>
    <row r="328" spans="1:3" ht="12.75">
      <c r="A328" s="1" t="str">
        <f>'Repubblicani Democratici'!A15</f>
        <v>DAMIANO PASQUALE</v>
      </c>
      <c r="B328" s="42" t="s">
        <v>470</v>
      </c>
      <c r="C328" s="38">
        <f>'Repubblicani Democratici'!AG15</f>
        <v>6</v>
      </c>
    </row>
    <row r="329" spans="1:3" ht="12.75">
      <c r="A329" s="1" t="str">
        <f>'Repubblicani Democratici'!A11</f>
        <v>CERBONE PASQUALE</v>
      </c>
      <c r="B329" s="42" t="s">
        <v>470</v>
      </c>
      <c r="C329" s="38">
        <f>'Repubblicani Democratici'!AG11</f>
        <v>5</v>
      </c>
    </row>
    <row r="330" spans="1:3" ht="12.75">
      <c r="A330" s="1" t="str">
        <f>'Repubblicani Democratici'!A23</f>
        <v>FIORENTINO CARMELA</v>
      </c>
      <c r="B330" s="42" t="s">
        <v>470</v>
      </c>
      <c r="C330" s="38">
        <f>'Repubblicani Democratici'!AG23</f>
        <v>4</v>
      </c>
    </row>
    <row r="331" spans="1:3" ht="12.75">
      <c r="A331" s="1" t="str">
        <f>'Repubblicani Democratici'!A19</f>
        <v>EVANGELISTA GIOVANNI</v>
      </c>
      <c r="B331" s="42" t="s">
        <v>470</v>
      </c>
      <c r="C331" s="38">
        <f>'Repubblicani Democratici'!AG19</f>
        <v>3</v>
      </c>
    </row>
    <row r="332" spans="1:3" ht="12.75">
      <c r="A332" s="1" t="str">
        <f>'Repubblicani Democratici'!A14</f>
        <v>D'AMBROSIO PASQUALE</v>
      </c>
      <c r="B332" s="42" t="s">
        <v>470</v>
      </c>
      <c r="C332" s="38">
        <f>'Repubblicani Democratici'!AG14</f>
        <v>3</v>
      </c>
    </row>
    <row r="333" spans="1:3" ht="12.75">
      <c r="A333" s="1" t="str">
        <f>'Repubblicani Democratici'!A21</f>
        <v>FALCO MARIO</v>
      </c>
      <c r="B333" s="42" t="s">
        <v>470</v>
      </c>
      <c r="C333" s="38">
        <f>'Repubblicani Democratici'!AG21</f>
        <v>2</v>
      </c>
    </row>
    <row r="334" spans="1:3" ht="12.75">
      <c r="A334" s="1" t="str">
        <f>'Repubblicani Democratici'!A17</f>
        <v>DE MARTINO PASQUALE</v>
      </c>
      <c r="B334" s="42" t="s">
        <v>470</v>
      </c>
      <c r="C334" s="38">
        <f>'Repubblicani Democratici'!AG17</f>
        <v>2</v>
      </c>
    </row>
    <row r="335" spans="1:3" ht="12.75">
      <c r="A335" s="1" t="str">
        <f>'Repubblicani Democratici'!A30</f>
        <v>SEPE PASQUALE</v>
      </c>
      <c r="B335" s="42" t="s">
        <v>470</v>
      </c>
      <c r="C335" s="38">
        <f>'Repubblicani Democratici'!AG30</f>
        <v>2</v>
      </c>
    </row>
    <row r="336" spans="1:3" ht="12.75">
      <c r="A336" s="1" t="str">
        <f>'Repubblicani Democratici'!A31</f>
        <v>VALUTO GIUSEPPE</v>
      </c>
      <c r="B336" s="42" t="s">
        <v>470</v>
      </c>
      <c r="C336" s="38">
        <f>'Repubblicani Democratici'!AG31</f>
        <v>2</v>
      </c>
    </row>
    <row r="337" spans="1:3" ht="12.75">
      <c r="A337" s="1" t="str">
        <f>'Repubblicani Democratici'!A7</f>
        <v>CALDARELLI VINCENZO</v>
      </c>
      <c r="B337" s="42" t="s">
        <v>470</v>
      </c>
      <c r="C337" s="38">
        <f>'Repubblicani Democratici'!AG7</f>
        <v>2</v>
      </c>
    </row>
    <row r="338" spans="1:3" ht="12.75">
      <c r="A338" s="1" t="str">
        <f>'Repubblicani Democratici'!A4</f>
        <v>ADORATO ALFONSO</v>
      </c>
      <c r="B338" s="42" t="s">
        <v>470</v>
      </c>
      <c r="C338" s="38">
        <f>'Repubblicani Democratici'!AG4</f>
        <v>1</v>
      </c>
    </row>
    <row r="339" spans="1:3" ht="12.75">
      <c r="A339" s="1" t="str">
        <f>'Repubblicani Democratici'!A3</f>
        <v>ABBRUZZESE ANTONIO</v>
      </c>
      <c r="B339" s="42" t="s">
        <v>470</v>
      </c>
      <c r="C339" s="38">
        <f>'Repubblicani Democratici'!AG3</f>
        <v>0</v>
      </c>
    </row>
    <row r="340" spans="1:3" ht="12.75">
      <c r="A340" s="1" t="str">
        <f>'Repubblicani Democratici'!A6</f>
        <v>BUONONATO PASQUALE</v>
      </c>
      <c r="B340" s="42" t="s">
        <v>470</v>
      </c>
      <c r="C340" s="38">
        <f>'Repubblicani Democratici'!AG6</f>
        <v>0</v>
      </c>
    </row>
    <row r="341" spans="1:3" ht="12.75">
      <c r="A341" s="1" t="str">
        <f>'Repubblicani Democratici'!A9</f>
        <v>CAPONE GIUSEPPE</v>
      </c>
      <c r="B341" s="42" t="s">
        <v>470</v>
      </c>
      <c r="C341" s="38">
        <f>'Repubblicani Democratici'!AG9</f>
        <v>0</v>
      </c>
    </row>
    <row r="342" spans="1:3" ht="12.75">
      <c r="A342" s="1" t="str">
        <f>'Repubblicani Democratici'!A10</f>
        <v>CELIENTO VINCENZO</v>
      </c>
      <c r="B342" s="42" t="s">
        <v>470</v>
      </c>
      <c r="C342" s="38">
        <f>'Repubblicani Democratici'!AG10</f>
        <v>0</v>
      </c>
    </row>
    <row r="343" spans="1:3" ht="12.75">
      <c r="A343" s="1" t="str">
        <f>'Repubblicani Democratici'!A13</f>
        <v>D'AMBROSIO DOMENICO</v>
      </c>
      <c r="B343" s="42" t="s">
        <v>470</v>
      </c>
      <c r="C343" s="38">
        <f>'Repubblicani Democratici'!AG13</f>
        <v>0</v>
      </c>
    </row>
    <row r="344" spans="1:3" ht="12.75">
      <c r="A344" s="1" t="str">
        <f>'Repubblicani Democratici'!A29</f>
        <v>RUSSO CIRO</v>
      </c>
      <c r="B344" s="42" t="s">
        <v>470</v>
      </c>
      <c r="C344" s="38">
        <f>'Repubblicani Democratici'!AG29</f>
        <v>0</v>
      </c>
    </row>
    <row r="345" spans="1:3" ht="12.75">
      <c r="A345" s="1" t="str">
        <f>'Rifondazione Comunista'!A3</f>
        <v>MARZANO MICHELE</v>
      </c>
      <c r="B345" s="42" t="s">
        <v>16</v>
      </c>
      <c r="C345" s="38">
        <f>'Rifondazione Comunista'!AG3</f>
        <v>26</v>
      </c>
    </row>
    <row r="346" spans="1:3" ht="12.75">
      <c r="A346" s="1" t="str">
        <f>'Rifondazione Comunista'!A19</f>
        <v>ORLACCHIO MARIA</v>
      </c>
      <c r="B346" s="42" t="s">
        <v>16</v>
      </c>
      <c r="C346" s="38">
        <f>'Rifondazione Comunista'!AG19</f>
        <v>18</v>
      </c>
    </row>
    <row r="347" spans="1:3" ht="12.75">
      <c r="A347" s="1" t="str">
        <f>'Rifondazione Comunista'!A25</f>
        <v>PUCA LUIGI</v>
      </c>
      <c r="B347" s="42" t="s">
        <v>16</v>
      </c>
      <c r="C347" s="38">
        <f>'Rifondazione Comunista'!AG25</f>
        <v>3</v>
      </c>
    </row>
    <row r="348" spans="1:3" ht="12.75">
      <c r="A348" s="1" t="str">
        <f>'Rifondazione Comunista'!A7</f>
        <v>CIRELLA MICHELE</v>
      </c>
      <c r="B348" s="42" t="s">
        <v>16</v>
      </c>
      <c r="C348" s="38">
        <f>'Rifondazione Comunista'!AG7</f>
        <v>2</v>
      </c>
    </row>
    <row r="349" spans="1:3" ht="12.75">
      <c r="A349" s="1" t="str">
        <f>'Rifondazione Comunista'!A28</f>
        <v>SIMPATIA MARIA</v>
      </c>
      <c r="B349" s="42" t="s">
        <v>16</v>
      </c>
      <c r="C349" s="38">
        <f>'Rifondazione Comunista'!AG28</f>
        <v>1</v>
      </c>
    </row>
    <row r="350" spans="1:3" ht="12.75">
      <c r="A350" s="1" t="str">
        <f>'Rifondazione Comunista'!A10</f>
        <v>FALCO ANGELA</v>
      </c>
      <c r="B350" s="42" t="s">
        <v>16</v>
      </c>
      <c r="C350" s="38">
        <f>'Rifondazione Comunista'!AG10</f>
        <v>1</v>
      </c>
    </row>
    <row r="351" spans="1:3" ht="12.75">
      <c r="A351" s="1" t="str">
        <f>'Rifondazione Comunista'!A27</f>
        <v>SILVESTRO ROSA</v>
      </c>
      <c r="B351" s="42" t="s">
        <v>16</v>
      </c>
      <c r="C351" s="38">
        <f>'Rifondazione Comunista'!AG27</f>
        <v>1</v>
      </c>
    </row>
    <row r="352" spans="1:3" ht="12.75">
      <c r="A352" s="1" t="str">
        <f>'Rifondazione Comunista'!A4</f>
        <v>ACCUOSTI BRUNO</v>
      </c>
      <c r="B352" s="42" t="s">
        <v>16</v>
      </c>
      <c r="C352" s="38">
        <f>'Rifondazione Comunista'!AG4</f>
        <v>0</v>
      </c>
    </row>
    <row r="353" spans="1:3" ht="12.75">
      <c r="A353" s="1" t="str">
        <f>'Rifondazione Comunista'!A5</f>
        <v>BIANCHISA MICHELE</v>
      </c>
      <c r="B353" s="42" t="s">
        <v>16</v>
      </c>
      <c r="C353" s="38">
        <f>'Rifondazione Comunista'!AG5</f>
        <v>0</v>
      </c>
    </row>
    <row r="354" spans="1:3" ht="12.75">
      <c r="A354" s="1" t="str">
        <f>'Rifondazione Comunista'!A6</f>
        <v>CAVALIERE PAOLO</v>
      </c>
      <c r="B354" s="42" t="s">
        <v>16</v>
      </c>
      <c r="C354" s="38">
        <f>'Rifondazione Comunista'!AG6</f>
        <v>0</v>
      </c>
    </row>
    <row r="355" spans="1:3" ht="12.75">
      <c r="A355" s="1" t="str">
        <f>'Rifondazione Comunista'!A8</f>
        <v>DI COSTANZO PIERANTONIO</v>
      </c>
      <c r="B355" s="42" t="s">
        <v>16</v>
      </c>
      <c r="C355" s="38">
        <f>'Rifondazione Comunista'!AG8</f>
        <v>0</v>
      </c>
    </row>
    <row r="356" spans="1:3" ht="12.75">
      <c r="A356" s="1" t="str">
        <f>'Rifondazione Comunista'!A9</f>
        <v>DI MICCO BRUNO</v>
      </c>
      <c r="B356" s="42" t="s">
        <v>16</v>
      </c>
      <c r="C356" s="38">
        <f>'Rifondazione Comunista'!AG9</f>
        <v>0</v>
      </c>
    </row>
    <row r="357" spans="1:3" ht="12.75">
      <c r="A357" s="1" t="str">
        <f>'Rifondazione Comunista'!A11</f>
        <v>LAEZZA ANNA</v>
      </c>
      <c r="B357" s="42" t="s">
        <v>16</v>
      </c>
      <c r="C357" s="38">
        <f>'Rifondazione Comunista'!AG11</f>
        <v>0</v>
      </c>
    </row>
    <row r="358" spans="1:3" ht="12.75">
      <c r="A358" s="1" t="str">
        <f>'Rifondazione Comunista'!A12</f>
        <v>LANNA GIOVANNI</v>
      </c>
      <c r="B358" s="42" t="s">
        <v>16</v>
      </c>
      <c r="C358" s="38">
        <f>'Rifondazione Comunista'!AG12</f>
        <v>0</v>
      </c>
    </row>
    <row r="359" spans="1:3" ht="12.75">
      <c r="A359" s="1" t="str">
        <f>'Rifondazione Comunista'!A13</f>
        <v>MAGLIANO LIDIA</v>
      </c>
      <c r="B359" s="42" t="s">
        <v>16</v>
      </c>
      <c r="C359" s="38">
        <f>'Rifondazione Comunista'!AG13</f>
        <v>0</v>
      </c>
    </row>
    <row r="360" spans="1:3" ht="12.75">
      <c r="A360" s="1" t="str">
        <f>'Rifondazione Comunista'!A14</f>
        <v>MAGLIANO SALVATORE</v>
      </c>
      <c r="B360" s="42" t="s">
        <v>16</v>
      </c>
      <c r="C360" s="38">
        <f>'Rifondazione Comunista'!AG14</f>
        <v>0</v>
      </c>
    </row>
    <row r="361" spans="1:3" ht="12.75">
      <c r="A361" s="1" t="str">
        <f>'Rifondazione Comunista'!A15</f>
        <v>MAGLIANO VINCENZO</v>
      </c>
      <c r="B361" s="42" t="s">
        <v>16</v>
      </c>
      <c r="C361" s="38">
        <f>'Rifondazione Comunista'!AG15</f>
        <v>0</v>
      </c>
    </row>
    <row r="362" spans="1:3" ht="12.75">
      <c r="A362" s="1" t="str">
        <f>'Rifondazione Comunista'!A16</f>
        <v>MAIELLO GELSOMINA</v>
      </c>
      <c r="B362" s="42" t="s">
        <v>16</v>
      </c>
      <c r="C362" s="38">
        <f>'Rifondazione Comunista'!AG16</f>
        <v>0</v>
      </c>
    </row>
    <row r="363" spans="1:3" ht="12.75">
      <c r="A363" s="1" t="str">
        <f>'Rifondazione Comunista'!A17</f>
        <v>MARINO GIUSEPPE</v>
      </c>
      <c r="B363" s="42" t="s">
        <v>16</v>
      </c>
      <c r="C363" s="38">
        <f>'Rifondazione Comunista'!AG17</f>
        <v>0</v>
      </c>
    </row>
    <row r="364" spans="1:3" ht="12.75">
      <c r="A364" s="1" t="str">
        <f>'Rifondazione Comunista'!A18</f>
        <v>MELLONE DOMENICO</v>
      </c>
      <c r="B364" s="42" t="s">
        <v>16</v>
      </c>
      <c r="C364" s="38">
        <f>'Rifondazione Comunista'!AG18</f>
        <v>0</v>
      </c>
    </row>
    <row r="365" spans="1:3" ht="12.75">
      <c r="A365" s="1" t="str">
        <f>'Rifondazione Comunista'!A20</f>
        <v>PALMIERI ANELLA</v>
      </c>
      <c r="B365" s="42" t="s">
        <v>16</v>
      </c>
      <c r="C365" s="38">
        <f>'Rifondazione Comunista'!AG20</f>
        <v>0</v>
      </c>
    </row>
    <row r="366" spans="1:3" ht="12.75">
      <c r="A366" s="1" t="str">
        <f>'Rifondazione Comunista'!A21</f>
        <v>PALMIERI DANIELE</v>
      </c>
      <c r="B366" s="42" t="s">
        <v>16</v>
      </c>
      <c r="C366" s="38">
        <f>'Rifondazione Comunista'!AG21</f>
        <v>0</v>
      </c>
    </row>
    <row r="367" spans="1:3" ht="12.75">
      <c r="A367" s="1" t="str">
        <f>'Rifondazione Comunista'!A22</f>
        <v>PALMIERO GIULIANA</v>
      </c>
      <c r="B367" s="42" t="s">
        <v>16</v>
      </c>
      <c r="C367" s="38">
        <f>'Rifondazione Comunista'!AG22</f>
        <v>0</v>
      </c>
    </row>
    <row r="368" spans="1:3" ht="12.75">
      <c r="A368" s="1" t="str">
        <f>'Rifondazione Comunista'!A23</f>
        <v>PALMIERO TERESA</v>
      </c>
      <c r="B368" s="42" t="s">
        <v>16</v>
      </c>
      <c r="C368" s="38">
        <f>'Rifondazione Comunista'!AG23</f>
        <v>0</v>
      </c>
    </row>
    <row r="369" spans="1:3" ht="12.75">
      <c r="A369" s="1" t="str">
        <f>'Rifondazione Comunista'!A24</f>
        <v>PALMIERO TOMMASO</v>
      </c>
      <c r="B369" s="42" t="s">
        <v>16</v>
      </c>
      <c r="C369" s="38">
        <f>'Rifondazione Comunista'!AG24</f>
        <v>0</v>
      </c>
    </row>
    <row r="370" spans="1:3" ht="12.75">
      <c r="A370" s="1" t="str">
        <f>'Rifondazione Comunista'!A26</f>
        <v>SCARFOGLIERO LUIGI</v>
      </c>
      <c r="B370" s="42" t="s">
        <v>16</v>
      </c>
      <c r="C370" s="38">
        <f>'Rifondazione Comunista'!AG26</f>
        <v>0</v>
      </c>
    </row>
    <row r="371" spans="1:3" ht="12.75">
      <c r="A371" s="1" t="str">
        <f>'Rifondazione Comunista'!A29</f>
        <v>VITALE CLAUDIO</v>
      </c>
      <c r="B371" s="42" t="s">
        <v>16</v>
      </c>
      <c r="C371" s="38">
        <f>'Rifondazione Comunista'!AG29</f>
        <v>0</v>
      </c>
    </row>
    <row r="372" spans="1:3" ht="12.75">
      <c r="A372" s="1" t="str">
        <f>'Socialisti Democratici Italiani'!A3</f>
        <v>DEL GAUDIO RAFFAELE</v>
      </c>
      <c r="B372" s="42" t="s">
        <v>473</v>
      </c>
      <c r="C372" s="38">
        <f>'Socialisti Democratici Italiani'!AG3</f>
        <v>336</v>
      </c>
    </row>
    <row r="373" spans="1:3" ht="12.75">
      <c r="A373" s="1" t="str">
        <f>'Socialisti Democratici Italiani'!A4</f>
        <v>CANTONE MARIA</v>
      </c>
      <c r="B373" s="42" t="s">
        <v>473</v>
      </c>
      <c r="C373" s="38">
        <f>'Socialisti Democratici Italiani'!AG4</f>
        <v>312</v>
      </c>
    </row>
    <row r="374" spans="1:3" ht="12.75">
      <c r="A374" s="1" t="str">
        <f>'Socialisti Democratici Italiani'!A14</f>
        <v>ESPOSITO RAFFAELE</v>
      </c>
      <c r="B374" s="42" t="s">
        <v>473</v>
      </c>
      <c r="C374" s="38">
        <f>'Socialisti Democratici Italiani'!AG14</f>
        <v>107</v>
      </c>
    </row>
    <row r="375" spans="1:3" ht="12.75">
      <c r="A375" s="1" t="str">
        <f>'Socialisti Democratici Italiani'!A15</f>
        <v>GRANATA VINCENZO</v>
      </c>
      <c r="B375" s="42" t="s">
        <v>473</v>
      </c>
      <c r="C375" s="38">
        <f>'Socialisti Democratici Italiani'!AG15</f>
        <v>36</v>
      </c>
    </row>
    <row r="376" spans="1:3" ht="12.75">
      <c r="A376" s="1" t="str">
        <f>'Socialisti Democratici Italiani'!A12</f>
        <v>DI MASO GIUSEPPA</v>
      </c>
      <c r="B376" s="42" t="s">
        <v>473</v>
      </c>
      <c r="C376" s="38">
        <f>'Socialisti Democratici Italiani'!AG12</f>
        <v>35</v>
      </c>
    </row>
    <row r="377" spans="1:3" ht="12.75">
      <c r="A377" s="1" t="str">
        <f>'Socialisti Democratici Italiani'!A22</f>
        <v>PISTILLI ANDREA</v>
      </c>
      <c r="B377" s="42" t="s">
        <v>473</v>
      </c>
      <c r="C377" s="38">
        <f>'Socialisti Democratici Italiani'!AG22</f>
        <v>21</v>
      </c>
    </row>
    <row r="378" spans="1:3" ht="12.75">
      <c r="A378" s="1" t="str">
        <f>'Socialisti Democratici Italiani'!A19</f>
        <v>MASSARI SIMONE</v>
      </c>
      <c r="B378" s="42" t="s">
        <v>473</v>
      </c>
      <c r="C378" s="38">
        <f>'Socialisti Democratici Italiani'!AG19</f>
        <v>20</v>
      </c>
    </row>
    <row r="379" spans="1:3" ht="12.75">
      <c r="A379" s="1" t="str">
        <f>'Socialisti Democratici Italiani'!A20</f>
        <v>PETRICCIONE LUIGI</v>
      </c>
      <c r="B379" s="42" t="s">
        <v>473</v>
      </c>
      <c r="C379" s="38">
        <f>'Socialisti Democratici Italiani'!AG20</f>
        <v>11</v>
      </c>
    </row>
    <row r="380" spans="1:3" ht="12.75">
      <c r="A380" s="1" t="str">
        <f>'Socialisti Democratici Italiani'!A31</f>
        <v>CAPUTO ANTONIO</v>
      </c>
      <c r="B380" s="42" t="s">
        <v>473</v>
      </c>
      <c r="C380" s="38">
        <f>'Socialisti Democratici Italiani'!AG31</f>
        <v>6</v>
      </c>
    </row>
    <row r="381" spans="1:3" ht="12.75">
      <c r="A381" s="1" t="str">
        <f>'Socialisti Democratici Italiani'!A5</f>
        <v>CAPONE MASSIMO</v>
      </c>
      <c r="B381" s="42" t="s">
        <v>473</v>
      </c>
      <c r="C381" s="38">
        <f>'Socialisti Democratici Italiani'!AG5</f>
        <v>5</v>
      </c>
    </row>
    <row r="382" spans="1:3" ht="12.75">
      <c r="A382" s="1" t="str">
        <f>'Socialisti Democratici Italiani'!A17</f>
        <v>MANZOETO GIUSEPPE</v>
      </c>
      <c r="B382" s="42" t="s">
        <v>473</v>
      </c>
      <c r="C382" s="38">
        <f>'Socialisti Democratici Italiani'!AG17</f>
        <v>4</v>
      </c>
    </row>
    <row r="383" spans="1:3" ht="12.75">
      <c r="A383" s="1" t="str">
        <f>'Socialisti Democratici Italiani'!A13</f>
        <v>DONADIO MONICA</v>
      </c>
      <c r="B383" s="42" t="s">
        <v>473</v>
      </c>
      <c r="C383" s="38">
        <f>'Socialisti Democratici Italiani'!AG13</f>
        <v>3</v>
      </c>
    </row>
    <row r="384" spans="1:3" ht="12.75">
      <c r="A384" s="1" t="str">
        <f>'Socialisti Democratici Italiani'!A21</f>
        <v>PINELLI MARIO</v>
      </c>
      <c r="B384" s="42" t="s">
        <v>473</v>
      </c>
      <c r="C384" s="38">
        <f>'Socialisti Democratici Italiani'!AG21</f>
        <v>1</v>
      </c>
    </row>
    <row r="385" spans="1:3" ht="12.75">
      <c r="A385" s="1" t="str">
        <f>'Socialisti Democratici Italiani'!A24</f>
        <v>LIGUORI ALDO</v>
      </c>
      <c r="B385" s="42" t="s">
        <v>473</v>
      </c>
      <c r="C385" s="38">
        <f>'Socialisti Democratici Italiani'!AG24</f>
        <v>1</v>
      </c>
    </row>
    <row r="386" spans="1:3" ht="12.75">
      <c r="A386" s="1" t="str">
        <f>'Socialisti Democratici Italiani'!A18</f>
        <v>MARZANO ANTONIO</v>
      </c>
      <c r="B386" s="42" t="s">
        <v>473</v>
      </c>
      <c r="C386" s="38">
        <f>'Socialisti Democratici Italiani'!AG18</f>
        <v>1</v>
      </c>
    </row>
    <row r="387" spans="1:3" ht="12.75">
      <c r="A387" s="1" t="str">
        <f>'Socialisti Democratici Italiani'!A6</f>
        <v>ALTAMURA LUISA</v>
      </c>
      <c r="B387" s="42" t="s">
        <v>473</v>
      </c>
      <c r="C387" s="38">
        <f>'Socialisti Democratici Italiani'!AG6</f>
        <v>0</v>
      </c>
    </row>
    <row r="388" spans="1:3" ht="12.75">
      <c r="A388" s="1" t="str">
        <f>'Socialisti Democratici Italiani'!A7</f>
        <v>ASTUTO LUIGI</v>
      </c>
      <c r="B388" s="42" t="s">
        <v>473</v>
      </c>
      <c r="C388" s="38">
        <f>'Socialisti Democratici Italiani'!AG7</f>
        <v>0</v>
      </c>
    </row>
    <row r="389" spans="1:3" ht="12.75">
      <c r="A389" s="1" t="str">
        <f>'Socialisti Democratici Italiani'!A8</f>
        <v>BORRELLI EMILIA</v>
      </c>
      <c r="B389" s="42" t="s">
        <v>473</v>
      </c>
      <c r="C389" s="38">
        <f>'Socialisti Democratici Italiani'!AG8</f>
        <v>0</v>
      </c>
    </row>
    <row r="390" spans="1:3" ht="12.75">
      <c r="A390" s="1" t="str">
        <f>'Socialisti Democratici Italiani'!A9</f>
        <v>CAPASSO ANDREA</v>
      </c>
      <c r="B390" s="42" t="s">
        <v>473</v>
      </c>
      <c r="C390" s="38">
        <f>'Socialisti Democratici Italiani'!AG9</f>
        <v>0</v>
      </c>
    </row>
    <row r="391" spans="1:3" ht="12.75">
      <c r="A391" s="1" t="str">
        <f>'Socialisti Democratici Italiani'!A10</f>
        <v>CARELLA ANNARITA</v>
      </c>
      <c r="B391" s="42" t="s">
        <v>473</v>
      </c>
      <c r="C391" s="38">
        <f>'Socialisti Democratici Italiani'!AG10</f>
        <v>0</v>
      </c>
    </row>
    <row r="392" spans="1:3" ht="12.75">
      <c r="A392" s="1" t="str">
        <f>'Socialisti Democratici Italiani'!A11</f>
        <v>CERRONE LUIGI</v>
      </c>
      <c r="B392" s="42" t="s">
        <v>473</v>
      </c>
      <c r="C392" s="38">
        <f>'Socialisti Democratici Italiani'!AG11</f>
        <v>0</v>
      </c>
    </row>
    <row r="393" spans="1:3" ht="12.75">
      <c r="A393" s="1" t="str">
        <f>'Socialisti Democratici Italiani'!A16</f>
        <v>MALAFRONTE ANTONPAOLO NADIR</v>
      </c>
      <c r="B393" s="42" t="s">
        <v>473</v>
      </c>
      <c r="C393" s="38">
        <f>'Socialisti Democratici Italiani'!AG16</f>
        <v>0</v>
      </c>
    </row>
    <row r="394" spans="1:3" ht="12.75">
      <c r="A394" s="1" t="str">
        <f>'Socialisti Democratici Italiani'!A23</f>
        <v>GAROTTI FABIO</v>
      </c>
      <c r="B394" s="42" t="s">
        <v>473</v>
      </c>
      <c r="C394" s="38">
        <f>'Socialisti Democratici Italiani'!AG23</f>
        <v>0</v>
      </c>
    </row>
    <row r="395" spans="1:3" ht="12.75">
      <c r="A395" s="1" t="str">
        <f>'Socialisti Democratici Italiani'!A25</f>
        <v>MARANGIO ROBERTO</v>
      </c>
      <c r="B395" s="42" t="s">
        <v>473</v>
      </c>
      <c r="C395" s="38">
        <f>'Socialisti Democratici Italiani'!AG25</f>
        <v>0</v>
      </c>
    </row>
    <row r="396" spans="1:3" ht="12.75">
      <c r="A396" s="1" t="str">
        <f>'Socialisti Democratici Italiani'!A26</f>
        <v>NOCERINO SALVATORE</v>
      </c>
      <c r="B396" s="42" t="s">
        <v>473</v>
      </c>
      <c r="C396" s="38">
        <f>'Socialisti Democratici Italiani'!AG26</f>
        <v>0</v>
      </c>
    </row>
    <row r="397" spans="1:3" ht="12.75">
      <c r="A397" s="1" t="str">
        <f>'Socialisti Democratici Italiani'!A27</f>
        <v>PALMIERI ANTONIO</v>
      </c>
      <c r="B397" s="42" t="s">
        <v>473</v>
      </c>
      <c r="C397" s="38">
        <f>'Socialisti Democratici Italiani'!AG27</f>
        <v>0</v>
      </c>
    </row>
    <row r="398" spans="1:3" ht="12.75">
      <c r="A398" s="1" t="str">
        <f>'Socialisti Democratici Italiani'!A28</f>
        <v>ROMANO GENNARO</v>
      </c>
      <c r="B398" s="42" t="s">
        <v>473</v>
      </c>
      <c r="C398" s="38">
        <f>'Socialisti Democratici Italiani'!AG28</f>
        <v>0</v>
      </c>
    </row>
    <row r="399" spans="1:3" ht="12.75">
      <c r="A399" s="1" t="str">
        <f>'Socialisti Democratici Italiani'!A29</f>
        <v>STORICO RAFFAELE</v>
      </c>
      <c r="B399" s="42" t="s">
        <v>473</v>
      </c>
      <c r="C399" s="38">
        <f>'Socialisti Democratici Italiani'!AG29</f>
        <v>0</v>
      </c>
    </row>
    <row r="400" spans="1:3" ht="12.75">
      <c r="A400" s="1" t="str">
        <f>'Socialisti Democratici Italiani'!A30</f>
        <v>TOPA NICOLA</v>
      </c>
      <c r="B400" s="42" t="s">
        <v>473</v>
      </c>
      <c r="C400" s="38">
        <f>'Socialisti Democratici Italiani'!AG30</f>
        <v>0</v>
      </c>
    </row>
    <row r="401" spans="1:3" ht="12.75">
      <c r="A401" s="1" t="str">
        <f>'Socialisti Democratici Italiani'!A32</f>
        <v>VALLANTE GIUSEPPE</v>
      </c>
      <c r="B401" s="42" t="s">
        <v>473</v>
      </c>
      <c r="C401" s="38">
        <f>'Socialisti Democratici Italiani'!AG32</f>
        <v>0</v>
      </c>
    </row>
    <row r="402" spans="1:3" ht="12.75">
      <c r="A402" s="1" t="str">
        <f>UDC!A3</f>
        <v>FALCO ANTONIO</v>
      </c>
      <c r="B402" s="42" t="s">
        <v>13</v>
      </c>
      <c r="C402" s="38">
        <f>UDC!AG3</f>
        <v>508</v>
      </c>
    </row>
    <row r="403" spans="1:3" ht="12.75">
      <c r="A403" s="1" t="str">
        <f>UDC!A21</f>
        <v>MONOPOLI SIMONE</v>
      </c>
      <c r="B403" s="42" t="s">
        <v>13</v>
      </c>
      <c r="C403" s="38">
        <f>UDC!AG21</f>
        <v>501</v>
      </c>
    </row>
    <row r="404" spans="1:3" ht="12.75">
      <c r="A404" s="1" t="str">
        <f>UDC!A24</f>
        <v>PINTO ENZO</v>
      </c>
      <c r="B404" s="42" t="s">
        <v>13</v>
      </c>
      <c r="C404" s="38">
        <f>UDC!AG24</f>
        <v>333</v>
      </c>
    </row>
    <row r="405" spans="1:3" ht="12.75">
      <c r="A405" s="1" t="str">
        <f>UDC!A4</f>
        <v>PELUSO SABATINO</v>
      </c>
      <c r="B405" s="42" t="s">
        <v>13</v>
      </c>
      <c r="C405" s="38">
        <f>UDC!AG4</f>
        <v>305</v>
      </c>
    </row>
    <row r="406" spans="1:3" ht="12.75">
      <c r="A406" s="1" t="str">
        <f>UDC!A26</f>
        <v>PONTICELLI GIUSEPPE detto PIPPO</v>
      </c>
      <c r="B406" s="42" t="s">
        <v>13</v>
      </c>
      <c r="C406" s="38">
        <f>UDC!AG26</f>
        <v>160</v>
      </c>
    </row>
    <row r="407" spans="1:3" ht="12.75">
      <c r="A407" s="1" t="str">
        <f>UDC!A14</f>
        <v>DI MICHELE LUIGI</v>
      </c>
      <c r="B407" s="42" t="s">
        <v>13</v>
      </c>
      <c r="C407" s="38">
        <f>UDC!AG14</f>
        <v>140</v>
      </c>
    </row>
    <row r="408" spans="1:3" ht="12.75">
      <c r="A408" s="1" t="str">
        <f>UDC!A15</f>
        <v>DONADIO ALFONSO</v>
      </c>
      <c r="B408" s="42" t="s">
        <v>13</v>
      </c>
      <c r="C408" s="38">
        <f>UDC!AG15</f>
        <v>128</v>
      </c>
    </row>
    <row r="409" spans="1:3" ht="12.75">
      <c r="A409" s="1" t="str">
        <f>UDC!A32</f>
        <v>VITALBA FRANCESCO</v>
      </c>
      <c r="B409" s="42" t="s">
        <v>13</v>
      </c>
      <c r="C409" s="38">
        <f>UDC!AG32</f>
        <v>88</v>
      </c>
    </row>
    <row r="410" spans="1:3" ht="12.75">
      <c r="A410" s="1" t="str">
        <f>UDC!A11</f>
        <v>DANIELE GAETANO</v>
      </c>
      <c r="B410" s="42" t="s">
        <v>13</v>
      </c>
      <c r="C410" s="38">
        <f>UDC!AG11</f>
        <v>86</v>
      </c>
    </row>
    <row r="411" spans="1:3" ht="12.75">
      <c r="A411" s="1" t="str">
        <f>UDC!A19</f>
        <v>MARZANO MICHELE</v>
      </c>
      <c r="B411" s="42" t="s">
        <v>13</v>
      </c>
      <c r="C411" s="38">
        <f>UDC!AG19</f>
        <v>85</v>
      </c>
    </row>
    <row r="412" spans="1:3" ht="12.75">
      <c r="A412" s="1" t="str">
        <f>UDC!A25</f>
        <v>POLLO ALESSANDRO</v>
      </c>
      <c r="B412" s="42" t="s">
        <v>13</v>
      </c>
      <c r="C412" s="38">
        <f>UDC!AG25</f>
        <v>83</v>
      </c>
    </row>
    <row r="413" spans="1:3" ht="12.75">
      <c r="A413" s="1" t="str">
        <f>UDC!A28</f>
        <v>ROMANO PASQUALE</v>
      </c>
      <c r="B413" s="42" t="s">
        <v>13</v>
      </c>
      <c r="C413" s="38">
        <f>UDC!AG28</f>
        <v>79</v>
      </c>
    </row>
    <row r="414" spans="1:3" ht="12.75">
      <c r="A414" s="1" t="str">
        <f>UDC!A16</f>
        <v>FUSCO MARIA</v>
      </c>
      <c r="B414" s="42" t="s">
        <v>13</v>
      </c>
      <c r="C414" s="38">
        <f>UDC!AG16</f>
        <v>73</v>
      </c>
    </row>
    <row r="415" spans="1:3" ht="12.75">
      <c r="A415" s="1" t="str">
        <f>UDC!A7</f>
        <v>ANGELINO PASQUALE</v>
      </c>
      <c r="B415" s="42" t="s">
        <v>13</v>
      </c>
      <c r="C415" s="38">
        <f>UDC!AG7</f>
        <v>39</v>
      </c>
    </row>
    <row r="416" spans="1:3" ht="12.75">
      <c r="A416" s="1" t="str">
        <f>UDC!A9</f>
        <v>CATALANO BIAGIO</v>
      </c>
      <c r="B416" s="42" t="s">
        <v>13</v>
      </c>
      <c r="C416" s="38">
        <f>UDC!AG9</f>
        <v>32</v>
      </c>
    </row>
    <row r="417" spans="1:3" ht="12.75">
      <c r="A417" s="1" t="str">
        <f>UDC!A10</f>
        <v>CRISPINO GIUSEPPE</v>
      </c>
      <c r="B417" s="42" t="s">
        <v>13</v>
      </c>
      <c r="C417" s="38">
        <f>UDC!AG10</f>
        <v>30</v>
      </c>
    </row>
    <row r="418" spans="1:3" ht="12.75">
      <c r="A418" s="1" t="str">
        <f>UDC!A6</f>
        <v>AMICO GIUSEPPE</v>
      </c>
      <c r="B418" s="42" t="s">
        <v>13</v>
      </c>
      <c r="C418" s="38">
        <f>UDC!AG6</f>
        <v>12</v>
      </c>
    </row>
    <row r="419" spans="1:3" ht="12.75">
      <c r="A419" s="1" t="str">
        <f>UDC!A31</f>
        <v>VISCOVO VINCENZO</v>
      </c>
      <c r="B419" s="42" t="s">
        <v>13</v>
      </c>
      <c r="C419" s="38">
        <f>UDC!AG31</f>
        <v>9</v>
      </c>
    </row>
    <row r="420" spans="1:3" ht="12.75">
      <c r="A420" s="1" t="str">
        <f>UDC!A30</f>
        <v>TOPA ORSOLA</v>
      </c>
      <c r="B420" s="42" t="s">
        <v>13</v>
      </c>
      <c r="C420" s="38">
        <f>UDC!AG30</f>
        <v>5</v>
      </c>
    </row>
    <row r="421" spans="1:3" ht="12.75">
      <c r="A421" s="1" t="str">
        <f>UDC!A8</f>
        <v>AULETTA PASQUALE</v>
      </c>
      <c r="B421" s="42" t="s">
        <v>13</v>
      </c>
      <c r="C421" s="38">
        <f>UDC!AG8</f>
        <v>3</v>
      </c>
    </row>
    <row r="422" spans="1:3" ht="12.75">
      <c r="A422" s="1" t="str">
        <f>UDC!A12</f>
        <v>DEL PRETE ACHILLE</v>
      </c>
      <c r="B422" s="42" t="s">
        <v>13</v>
      </c>
      <c r="C422" s="38">
        <f>UDC!AG12</f>
        <v>3</v>
      </c>
    </row>
    <row r="423" spans="1:3" ht="12.75">
      <c r="A423" s="1" t="str">
        <f>UDC!A22</f>
        <v>PALUMBO SALVATORE</v>
      </c>
      <c r="B423" s="42" t="s">
        <v>13</v>
      </c>
      <c r="C423" s="38">
        <f>UDC!AG22</f>
        <v>1</v>
      </c>
    </row>
    <row r="424" spans="1:3" ht="12.75">
      <c r="A424" s="1" t="str">
        <f>UDC!A13</f>
        <v>DI MICCO ARMANDO</v>
      </c>
      <c r="B424" s="42" t="s">
        <v>13</v>
      </c>
      <c r="C424" s="38">
        <f>UDC!AG13</f>
        <v>1</v>
      </c>
    </row>
    <row r="425" spans="1:3" ht="12.75">
      <c r="A425" s="1" t="str">
        <f>UDC!A5</f>
        <v>ALBINO GIUSEPPINA</v>
      </c>
      <c r="B425" s="42" t="s">
        <v>13</v>
      </c>
      <c r="C425" s="38">
        <f>UDC!AG5</f>
        <v>1</v>
      </c>
    </row>
    <row r="426" spans="1:3" ht="12.75">
      <c r="A426" s="1" t="str">
        <f>UDC!A23</f>
        <v>PEPE PIETRO</v>
      </c>
      <c r="B426" s="42" t="s">
        <v>13</v>
      </c>
      <c r="C426" s="38">
        <f>UDC!AG23</f>
        <v>1</v>
      </c>
    </row>
    <row r="427" spans="1:3" ht="12.75">
      <c r="A427" s="1" t="str">
        <f>UDC!A27</f>
        <v>RICCIO GABRIELLA </v>
      </c>
      <c r="B427" s="42" t="s">
        <v>13</v>
      </c>
      <c r="C427" s="38">
        <f>UDC!AG27</f>
        <v>1</v>
      </c>
    </row>
    <row r="428" spans="1:3" ht="12.75">
      <c r="A428" s="1" t="str">
        <f>UDC!A17</f>
        <v>GIANNOTTI MARIA</v>
      </c>
      <c r="B428" s="42" t="s">
        <v>13</v>
      </c>
      <c r="C428" s="38">
        <f>UDC!AG17</f>
        <v>0</v>
      </c>
    </row>
    <row r="429" spans="1:3" ht="12.75">
      <c r="A429" s="1" t="str">
        <f>UDC!A18</f>
        <v>LORETO ELENA</v>
      </c>
      <c r="B429" s="42" t="s">
        <v>13</v>
      </c>
      <c r="C429" s="38">
        <f>UDC!AG18</f>
        <v>0</v>
      </c>
    </row>
    <row r="430" spans="1:3" ht="12.75">
      <c r="A430" s="1" t="str">
        <f>UDC!A20</f>
        <v>MERCHIONNE ANTONIO</v>
      </c>
      <c r="B430" s="42" t="s">
        <v>13</v>
      </c>
      <c r="C430" s="38">
        <f>UDC!AG20</f>
        <v>0</v>
      </c>
    </row>
    <row r="431" spans="1:3" ht="12.75">
      <c r="A431" s="1" t="str">
        <f>UDC!A29</f>
        <v>STRIANESE GIUSEPPE</v>
      </c>
      <c r="B431" s="42" t="s">
        <v>13</v>
      </c>
      <c r="C431" s="38">
        <f>UDC!AG29</f>
        <v>0</v>
      </c>
    </row>
    <row r="432" spans="1:3" ht="12.75">
      <c r="A432" s="1" t="str">
        <f>'UDEUR Popolari'!A3</f>
        <v>ACCURSO GIUSEPPINA</v>
      </c>
      <c r="B432" s="42" t="s">
        <v>472</v>
      </c>
      <c r="C432" s="38">
        <f>'UDEUR Popolari'!AG3</f>
        <v>284</v>
      </c>
    </row>
    <row r="433" spans="1:3" ht="12.75">
      <c r="A433" s="1" t="str">
        <f>'UDEUR Popolari'!A29</f>
        <v>SIRICO RAFFAELE</v>
      </c>
      <c r="B433" s="42" t="s">
        <v>472</v>
      </c>
      <c r="C433" s="38">
        <f>'UDEUR Popolari'!AG29</f>
        <v>269</v>
      </c>
    </row>
    <row r="434" spans="1:3" ht="12.75">
      <c r="A434" s="1" t="str">
        <f>'UDEUR Popolari'!A11</f>
        <v>EMIONE GIOVANNI</v>
      </c>
      <c r="B434" s="42" t="s">
        <v>472</v>
      </c>
      <c r="C434" s="38">
        <f>'UDEUR Popolari'!AG11</f>
        <v>246</v>
      </c>
    </row>
    <row r="435" spans="1:3" ht="12.75">
      <c r="A435" s="1" t="str">
        <f>'UDEUR Popolari'!A22</f>
        <v>PETRAGLIA ANTONIO</v>
      </c>
      <c r="B435" s="42" t="s">
        <v>472</v>
      </c>
      <c r="C435" s="38">
        <f>'UDEUR Popolari'!AG22</f>
        <v>217</v>
      </c>
    </row>
    <row r="436" spans="1:3" ht="12.75">
      <c r="A436" s="1" t="str">
        <f>'UDEUR Popolari'!A9</f>
        <v>CHIARIELLO NICOLA</v>
      </c>
      <c r="B436" s="42" t="s">
        <v>472</v>
      </c>
      <c r="C436" s="38">
        <f>'UDEUR Popolari'!AG9</f>
        <v>186</v>
      </c>
    </row>
    <row r="437" spans="1:3" ht="12.75">
      <c r="A437" s="1" t="str">
        <f>'UDEUR Popolari'!A24</f>
        <v>RICCIO GENNARO</v>
      </c>
      <c r="B437" s="42" t="s">
        <v>472</v>
      </c>
      <c r="C437" s="38">
        <f>'UDEUR Popolari'!AG24</f>
        <v>186</v>
      </c>
    </row>
    <row r="438" spans="1:3" ht="12.75">
      <c r="A438" s="1" t="str">
        <f>'UDEUR Popolari'!A26</f>
        <v>RUSSO VITTORIO</v>
      </c>
      <c r="B438" s="42" t="s">
        <v>472</v>
      </c>
      <c r="C438" s="38">
        <f>'UDEUR Popolari'!AG26</f>
        <v>137</v>
      </c>
    </row>
    <row r="439" spans="1:3" ht="12.75">
      <c r="A439" s="1" t="str">
        <f>'UDEUR Popolari'!A14</f>
        <v>FALCO LUIGI detto GIGINO</v>
      </c>
      <c r="B439" s="42" t="s">
        <v>472</v>
      </c>
      <c r="C439" s="38">
        <f>'UDEUR Popolari'!AG14</f>
        <v>126</v>
      </c>
    </row>
    <row r="440" spans="1:3" ht="12.75">
      <c r="A440" s="1" t="str">
        <f>'UDEUR Popolari'!A13</f>
        <v>ESPOSITO PIERLUIGI</v>
      </c>
      <c r="B440" s="42" t="s">
        <v>472</v>
      </c>
      <c r="C440" s="38">
        <f>'UDEUR Popolari'!AG13</f>
        <v>83</v>
      </c>
    </row>
    <row r="441" spans="1:3" ht="12.75">
      <c r="A441" s="1" t="str">
        <f>'UDEUR Popolari'!A17</f>
        <v>GRAZIOSO ANTIMO</v>
      </c>
      <c r="B441" s="42" t="s">
        <v>472</v>
      </c>
      <c r="C441" s="38">
        <f>'UDEUR Popolari'!AG17</f>
        <v>68</v>
      </c>
    </row>
    <row r="442" spans="1:3" ht="12.75">
      <c r="A442" s="1" t="str">
        <f>'UDEUR Popolari'!A6</f>
        <v>BERNARDO ANTONIO</v>
      </c>
      <c r="B442" s="42" t="s">
        <v>472</v>
      </c>
      <c r="C442" s="38">
        <f>'UDEUR Popolari'!AG6</f>
        <v>52</v>
      </c>
    </row>
    <row r="443" spans="1:3" ht="12.75">
      <c r="A443" s="1" t="str">
        <f>'UDEUR Popolari'!A19</f>
        <v>NETTORE VINCENZO</v>
      </c>
      <c r="B443" s="42" t="s">
        <v>472</v>
      </c>
      <c r="C443" s="38">
        <f>'UDEUR Popolari'!AG19</f>
        <v>42</v>
      </c>
    </row>
    <row r="444" spans="1:3" ht="12.75">
      <c r="A444" s="1" t="str">
        <f>'UDEUR Popolari'!A21</f>
        <v>PALMIERO GIUSEPPE</v>
      </c>
      <c r="B444" s="42" t="s">
        <v>472</v>
      </c>
      <c r="C444" s="38">
        <f>'UDEUR Popolari'!AG21</f>
        <v>26</v>
      </c>
    </row>
    <row r="445" spans="1:3" ht="12.75">
      <c r="A445" s="1" t="str">
        <f>'UDEUR Popolari'!A10</f>
        <v>CHIOCCARELLI ANTONIETTA</v>
      </c>
      <c r="B445" s="42" t="s">
        <v>472</v>
      </c>
      <c r="C445" s="38">
        <f>'UDEUR Popolari'!AG10</f>
        <v>24</v>
      </c>
    </row>
    <row r="446" spans="1:3" ht="12.75">
      <c r="A446" s="1" t="str">
        <f>'UDEUR Popolari'!A5</f>
        <v>ANGELINO GENNARO</v>
      </c>
      <c r="B446" s="42" t="s">
        <v>472</v>
      </c>
      <c r="C446" s="38">
        <f>'UDEUR Popolari'!AG5</f>
        <v>24</v>
      </c>
    </row>
    <row r="447" spans="1:3" ht="12.75">
      <c r="A447" s="1" t="str">
        <f>'UDEUR Popolari'!A23</f>
        <v>PONTICELLI AMALIA MARIA</v>
      </c>
      <c r="B447" s="42" t="s">
        <v>472</v>
      </c>
      <c r="C447" s="38">
        <f>'UDEUR Popolari'!AG23</f>
        <v>21</v>
      </c>
    </row>
    <row r="448" spans="1:3" ht="12.75">
      <c r="A448" s="1" t="str">
        <f>'UDEUR Popolari'!A18</f>
        <v>MARINIELLO ANTONIETTA</v>
      </c>
      <c r="B448" s="42" t="s">
        <v>472</v>
      </c>
      <c r="C448" s="38">
        <f>'UDEUR Popolari'!AG18</f>
        <v>18</v>
      </c>
    </row>
    <row r="449" spans="1:3" ht="12.75">
      <c r="A449" s="1" t="str">
        <f>'UDEUR Popolari'!A16</f>
        <v>FORMICOLA LUIGI</v>
      </c>
      <c r="B449" s="42" t="s">
        <v>472</v>
      </c>
      <c r="C449" s="38">
        <f>'UDEUR Popolari'!AG16</f>
        <v>14</v>
      </c>
    </row>
    <row r="450" spans="1:3" ht="12.75">
      <c r="A450" s="1" t="str">
        <f>'UDEUR Popolari'!A28</f>
        <v>SETOLA VINCENZO</v>
      </c>
      <c r="B450" s="42" t="s">
        <v>472</v>
      </c>
      <c r="C450" s="38">
        <f>'UDEUR Popolari'!AG28</f>
        <v>12</v>
      </c>
    </row>
    <row r="451" spans="1:3" ht="12.75">
      <c r="A451" s="1" t="str">
        <f>'UDEUR Popolari'!A12</f>
        <v>ESPOSITO ANTONIO</v>
      </c>
      <c r="B451" s="42" t="s">
        <v>472</v>
      </c>
      <c r="C451" s="38">
        <f>'UDEUR Popolari'!AG12</f>
        <v>10</v>
      </c>
    </row>
    <row r="452" spans="1:3" ht="12.75">
      <c r="A452" s="1" t="str">
        <f>'UDEUR Popolari'!A8</f>
        <v>CASTALDO LUIGI</v>
      </c>
      <c r="B452" s="42" t="s">
        <v>472</v>
      </c>
      <c r="C452" s="38">
        <f>'UDEUR Popolari'!AG8</f>
        <v>10</v>
      </c>
    </row>
    <row r="453" spans="1:3" ht="12.75">
      <c r="A453" s="1" t="str">
        <f>'UDEUR Popolari'!A31</f>
        <v>UMMARINO ANGELA</v>
      </c>
      <c r="B453" s="42" t="s">
        <v>472</v>
      </c>
      <c r="C453" s="38">
        <f>'UDEUR Popolari'!AG31</f>
        <v>9</v>
      </c>
    </row>
    <row r="454" spans="1:3" ht="12.75">
      <c r="A454" s="1" t="str">
        <f>'UDEUR Popolari'!A30</f>
        <v>TALPA AURELIO</v>
      </c>
      <c r="B454" s="42" t="s">
        <v>472</v>
      </c>
      <c r="C454" s="38">
        <f>'UDEUR Popolari'!AG30</f>
        <v>8</v>
      </c>
    </row>
    <row r="455" spans="1:3" ht="12.75">
      <c r="A455" s="1" t="str">
        <f>'UDEUR Popolari'!A27</f>
        <v>SCARCELLI VINCENZO</v>
      </c>
      <c r="B455" s="42" t="s">
        <v>472</v>
      </c>
      <c r="C455" s="38">
        <f>'UDEUR Popolari'!AG27</f>
        <v>7</v>
      </c>
    </row>
    <row r="456" spans="1:3" ht="12.75">
      <c r="A456" s="1" t="str">
        <f>'UDEUR Popolari'!A32</f>
        <v>VITTORIOSO VINCENZO</v>
      </c>
      <c r="B456" s="42" t="s">
        <v>472</v>
      </c>
      <c r="C456" s="38">
        <f>'UDEUR Popolari'!AG32</f>
        <v>6</v>
      </c>
    </row>
    <row r="457" spans="1:3" ht="12.75">
      <c r="A457" s="1" t="str">
        <f>'UDEUR Popolari'!A20</f>
        <v>OCARDI ANTONIO</v>
      </c>
      <c r="B457" s="42" t="s">
        <v>472</v>
      </c>
      <c r="C457" s="38">
        <f>'UDEUR Popolari'!AG20</f>
        <v>6</v>
      </c>
    </row>
    <row r="458" spans="1:3" ht="12.75">
      <c r="A458" s="1" t="str">
        <f>'UDEUR Popolari'!A4</f>
        <v>ALESSIO VINCENZO</v>
      </c>
      <c r="B458" s="42" t="s">
        <v>472</v>
      </c>
      <c r="C458" s="38">
        <f>'UDEUR Popolari'!AG4</f>
        <v>5</v>
      </c>
    </row>
    <row r="459" spans="1:3" ht="12.75">
      <c r="A459" s="1" t="str">
        <f>'UDEUR Popolari'!A25</f>
        <v>RUGGIRELLO SERGIO</v>
      </c>
      <c r="B459" s="42" t="s">
        <v>472</v>
      </c>
      <c r="C459" s="38">
        <f>'UDEUR Popolari'!AG25</f>
        <v>5</v>
      </c>
    </row>
    <row r="460" spans="1:3" ht="12.75">
      <c r="A460" s="1" t="str">
        <f>'UDEUR Popolari'!A15</f>
        <v>FIORE LUIGI</v>
      </c>
      <c r="B460" s="42" t="s">
        <v>472</v>
      </c>
      <c r="C460" s="38">
        <f>'UDEUR Popolari'!AG15</f>
        <v>4</v>
      </c>
    </row>
    <row r="461" spans="1:3" ht="12.75">
      <c r="A461" s="1" t="str">
        <f>'UDEUR Popolari'!A7</f>
        <v>CALVANESE ANTONIO</v>
      </c>
      <c r="B461" s="42" t="s">
        <v>472</v>
      </c>
      <c r="C461" s="38">
        <f>'UDEUR Popolari'!AG7</f>
        <v>3</v>
      </c>
    </row>
    <row r="462" spans="1:3" ht="12.75">
      <c r="A462" s="1" t="str">
        <f>Verdi!A3</f>
        <v>FALCO VINCENZO detto ENZO</v>
      </c>
      <c r="B462" s="42" t="s">
        <v>469</v>
      </c>
      <c r="C462" s="38">
        <f>Verdi!AG3</f>
        <v>142</v>
      </c>
    </row>
    <row r="463" spans="1:3" ht="12.75">
      <c r="A463" s="1" t="str">
        <f>Verdi!A11</f>
        <v>CELIENTO FRANCESCO detto FRANCO</v>
      </c>
      <c r="B463" s="42" t="s">
        <v>469</v>
      </c>
      <c r="C463" s="38">
        <f>Verdi!AG11</f>
        <v>116</v>
      </c>
    </row>
    <row r="464" spans="1:3" ht="12.75">
      <c r="A464" s="1" t="str">
        <f>Verdi!A9</f>
        <v>LICITO EUGENIO</v>
      </c>
      <c r="B464" s="42" t="s">
        <v>469</v>
      </c>
      <c r="C464" s="38">
        <f>Verdi!AG9</f>
        <v>91</v>
      </c>
    </row>
    <row r="465" spans="1:3" ht="12.75">
      <c r="A465" s="1" t="str">
        <f>Verdi!A10</f>
        <v>MARTINO GUGLIELMO</v>
      </c>
      <c r="B465" s="42" t="s">
        <v>469</v>
      </c>
      <c r="C465" s="38">
        <f>Verdi!AG10</f>
        <v>77</v>
      </c>
    </row>
    <row r="466" spans="1:3" ht="12.75">
      <c r="A466" s="1" t="str">
        <f>Verdi!A32</f>
        <v>PALMIERI ERNESTO</v>
      </c>
      <c r="B466" s="42" t="s">
        <v>469</v>
      </c>
      <c r="C466" s="38">
        <f>Verdi!AG32</f>
        <v>70</v>
      </c>
    </row>
    <row r="467" spans="1:3" ht="12.75">
      <c r="A467" s="1" t="str">
        <f>Verdi!A14</f>
        <v>PELLINO SALVATORE</v>
      </c>
      <c r="B467" s="42" t="s">
        <v>469</v>
      </c>
      <c r="C467" s="38">
        <f>Verdi!AG14</f>
        <v>69</v>
      </c>
    </row>
    <row r="468" spans="1:3" ht="12.75">
      <c r="A468" s="1" t="str">
        <f>Verdi!A15</f>
        <v>PERROTTA ANTONIO</v>
      </c>
      <c r="B468" s="42" t="s">
        <v>469</v>
      </c>
      <c r="C468" s="38">
        <f>Verdi!AG15</f>
        <v>49</v>
      </c>
    </row>
    <row r="469" spans="1:3" ht="12.75">
      <c r="A469" s="1" t="str">
        <f>Verdi!A13</f>
        <v>FALCO PIETRO</v>
      </c>
      <c r="B469" s="42" t="s">
        <v>469</v>
      </c>
      <c r="C469" s="38">
        <f>Verdi!AG13</f>
        <v>48</v>
      </c>
    </row>
    <row r="470" spans="1:3" ht="12.75">
      <c r="A470" s="1" t="str">
        <f>Verdi!A6</f>
        <v>DE ROSA MARIANNA</v>
      </c>
      <c r="B470" s="42" t="s">
        <v>469</v>
      </c>
      <c r="C470" s="38">
        <f>Verdi!AG6</f>
        <v>48</v>
      </c>
    </row>
    <row r="471" spans="1:3" ht="12.75">
      <c r="A471" s="1" t="str">
        <f>Verdi!A28</f>
        <v>SANACUORE MARIO</v>
      </c>
      <c r="B471" s="42" t="s">
        <v>469</v>
      </c>
      <c r="C471" s="38">
        <f>Verdi!AG28</f>
        <v>27</v>
      </c>
    </row>
    <row r="472" spans="1:3" ht="12.75">
      <c r="A472" s="1" t="str">
        <f>Verdi!A20</f>
        <v>FREZZA FRANCESCO</v>
      </c>
      <c r="B472" s="42" t="s">
        <v>469</v>
      </c>
      <c r="C472" s="38">
        <f>Verdi!AG20</f>
        <v>21</v>
      </c>
    </row>
    <row r="473" spans="1:3" ht="12.75">
      <c r="A473" s="1" t="str">
        <f>Verdi!A22</f>
        <v>LEODATO GIUSEPPE detto PEPPE</v>
      </c>
      <c r="B473" s="42" t="s">
        <v>469</v>
      </c>
      <c r="C473" s="38">
        <f>Verdi!AG22</f>
        <v>17</v>
      </c>
    </row>
    <row r="474" spans="1:3" ht="12.75">
      <c r="A474" s="1" t="str">
        <f>Verdi!A12</f>
        <v>DANIELE ANTONIO</v>
      </c>
      <c r="B474" s="42" t="s">
        <v>469</v>
      </c>
      <c r="C474" s="38">
        <f>Verdi!AG12</f>
        <v>17</v>
      </c>
    </row>
    <row r="475" spans="1:3" ht="12.75">
      <c r="A475" s="1" t="str">
        <f>Verdi!A25</f>
        <v>PAPACCIOLI VINCENZO</v>
      </c>
      <c r="B475" s="42" t="s">
        <v>469</v>
      </c>
      <c r="C475" s="38">
        <f>Verdi!AG25</f>
        <v>15</v>
      </c>
    </row>
    <row r="476" spans="1:3" ht="12.75">
      <c r="A476" s="1" t="str">
        <f>Verdi!A29</f>
        <v>SEGGIOTTI REMO</v>
      </c>
      <c r="B476" s="42" t="s">
        <v>469</v>
      </c>
      <c r="C476" s="38">
        <f>Verdi!AG29</f>
        <v>12</v>
      </c>
    </row>
    <row r="477" spans="1:3" ht="12.75">
      <c r="A477" s="1" t="str">
        <f>Verdi!A21</f>
        <v>GENERALE PASQUALE</v>
      </c>
      <c r="B477" s="42" t="s">
        <v>469</v>
      </c>
      <c r="C477" s="38">
        <f>Verdi!AG21</f>
        <v>10</v>
      </c>
    </row>
    <row r="478" spans="1:3" ht="12.75">
      <c r="A478" s="1" t="str">
        <f>Verdi!A4</f>
        <v>ANGELINO CANDIDA</v>
      </c>
      <c r="B478" s="42" t="s">
        <v>469</v>
      </c>
      <c r="C478" s="38">
        <f>Verdi!AG4</f>
        <v>10</v>
      </c>
    </row>
    <row r="479" spans="1:3" ht="12.75">
      <c r="A479" s="1" t="str">
        <f>Verdi!A7</f>
        <v>SARCINELLA SERENA</v>
      </c>
      <c r="B479" s="42" t="s">
        <v>469</v>
      </c>
      <c r="C479" s="38">
        <f>Verdi!AG7</f>
        <v>10</v>
      </c>
    </row>
    <row r="480" spans="1:3" ht="12.75">
      <c r="A480" s="1" t="str">
        <f>Verdi!A5</f>
        <v>CASTANIERE ELENA</v>
      </c>
      <c r="B480" s="42" t="s">
        <v>469</v>
      </c>
      <c r="C480" s="38">
        <f>Verdi!AG5</f>
        <v>9</v>
      </c>
    </row>
    <row r="481" spans="1:3" ht="12.75">
      <c r="A481" s="1" t="str">
        <f>Verdi!A27</f>
        <v>PELUSO NICOLA</v>
      </c>
      <c r="B481" s="42" t="s">
        <v>469</v>
      </c>
      <c r="C481" s="38">
        <f>Verdi!AG27</f>
        <v>5</v>
      </c>
    </row>
    <row r="482" spans="1:3" ht="12.75">
      <c r="A482" s="1" t="str">
        <f>Verdi!A23</f>
        <v>LOTTANTE DOMENICO</v>
      </c>
      <c r="B482" s="42" t="s">
        <v>469</v>
      </c>
      <c r="C482" s="38">
        <f>Verdi!AG23</f>
        <v>3</v>
      </c>
    </row>
    <row r="483" spans="1:3" ht="12.75">
      <c r="A483" s="1" t="str">
        <f>Verdi!A19</f>
        <v>ESPOSITO SALVATORE</v>
      </c>
      <c r="B483" s="42" t="s">
        <v>469</v>
      </c>
      <c r="C483" s="38">
        <f>Verdi!AG19</f>
        <v>2</v>
      </c>
    </row>
    <row r="484" spans="1:3" ht="12.75">
      <c r="A484" s="1" t="str">
        <f>Verdi!A26</f>
        <v>PASCARELLA VITALE GABRIELE</v>
      </c>
      <c r="B484" s="42" t="s">
        <v>469</v>
      </c>
      <c r="C484" s="38">
        <f>Verdi!AG26</f>
        <v>2</v>
      </c>
    </row>
    <row r="485" spans="1:3" ht="12.75">
      <c r="A485" s="1" t="str">
        <f>Verdi!A17</f>
        <v>DELLA GATTA ANGELO</v>
      </c>
      <c r="B485" s="42" t="s">
        <v>469</v>
      </c>
      <c r="C485" s="38">
        <f>Verdi!AG17</f>
        <v>1</v>
      </c>
    </row>
    <row r="486" spans="1:3" ht="12.75">
      <c r="A486" s="1" t="str">
        <f>Verdi!A16</f>
        <v>CAPASSO DOMENICO</v>
      </c>
      <c r="B486" s="42" t="s">
        <v>469</v>
      </c>
      <c r="C486" s="38">
        <f>Verdi!AG16</f>
        <v>1</v>
      </c>
    </row>
    <row r="487" spans="1:3" ht="12.75">
      <c r="A487" s="1" t="str">
        <f>Verdi!A8</f>
        <v>STRINGILE CARMEN</v>
      </c>
      <c r="B487" s="42" t="s">
        <v>469</v>
      </c>
      <c r="C487" s="38">
        <f>Verdi!AG8</f>
        <v>0</v>
      </c>
    </row>
    <row r="488" spans="1:3" ht="12.75">
      <c r="A488" s="1" t="str">
        <f>Verdi!A18</f>
        <v>DELLO MARGIO GIUSEPPE</v>
      </c>
      <c r="B488" s="42" t="s">
        <v>469</v>
      </c>
      <c r="C488" s="38">
        <f>Verdi!AG18</f>
        <v>0</v>
      </c>
    </row>
    <row r="489" spans="1:3" ht="12.75">
      <c r="A489" s="1" t="str">
        <f>Verdi!A24</f>
        <v>MARINO FRANCESCO</v>
      </c>
      <c r="B489" s="42" t="s">
        <v>469</v>
      </c>
      <c r="C489" s="38">
        <f>Verdi!AG24</f>
        <v>0</v>
      </c>
    </row>
    <row r="490" spans="1:3" ht="12.75">
      <c r="A490" s="1" t="str">
        <f>Verdi!A30</f>
        <v>DONESI ALESSANDRO</v>
      </c>
      <c r="B490" s="42" t="s">
        <v>469</v>
      </c>
      <c r="C490" s="38">
        <f>Verdi!AG30</f>
        <v>0</v>
      </c>
    </row>
    <row r="491" spans="1:3" ht="12.75">
      <c r="A491" s="1" t="str">
        <f>Verdi!A31</f>
        <v>MATTERA EMANUELE GIUSEPPE</v>
      </c>
      <c r="B491" s="42" t="s">
        <v>469</v>
      </c>
      <c r="C491" s="38">
        <f>Verdi!AG31</f>
        <v>0</v>
      </c>
    </row>
  </sheetData>
  <sheetProtection/>
  <mergeCells count="1">
    <mergeCell ref="A1:C1"/>
  </mergeCells>
  <printOptions gridLines="1" horizontalCentered="1"/>
  <pageMargins left="0.7874015748031497" right="0.7874015748031497" top="0.5511811023622047" bottom="0.5905511811023623" header="0.35433070866141736" footer="0.31496062992125984"/>
  <pageSetup horizontalDpi="300" verticalDpi="300" orientation="portrait" paperSize="9" scale="80" r:id="rId1"/>
  <headerFooter alignWithMargins="0"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42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18</v>
      </c>
      <c r="B3" s="5">
        <v>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1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6">
        <v>0</v>
      </c>
      <c r="AG3" s="48">
        <f aca="true" t="shared" si="0" ref="AG3:AG26">SUM(B3:AF3)</f>
        <v>3</v>
      </c>
    </row>
    <row r="4" spans="1:33" ht="12.75">
      <c r="A4" s="12" t="s">
        <v>19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7">
        <v>0</v>
      </c>
      <c r="AG4" s="49">
        <f t="shared" si="0"/>
        <v>0</v>
      </c>
    </row>
    <row r="5" spans="1:33" ht="12.75">
      <c r="A5" s="13" t="s">
        <v>20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0</v>
      </c>
    </row>
    <row r="6" spans="1:33" ht="12.75">
      <c r="A6" s="12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22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0</v>
      </c>
    </row>
    <row r="8" spans="1:33" ht="12.75">
      <c r="A8" s="12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24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0</v>
      </c>
    </row>
    <row r="10" spans="1:33" ht="12.75">
      <c r="A10" s="12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1</v>
      </c>
    </row>
    <row r="11" spans="1:33" ht="12.75">
      <c r="A11" s="13" t="s">
        <v>26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2</v>
      </c>
      <c r="AF11" s="8">
        <v>0</v>
      </c>
      <c r="AG11" s="48">
        <f t="shared" si="0"/>
        <v>3</v>
      </c>
    </row>
    <row r="12" spans="1:33" ht="12.75">
      <c r="A12" s="12" t="s">
        <v>27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0</v>
      </c>
    </row>
    <row r="13" spans="1:33" ht="12.75">
      <c r="A13" s="13" t="s">
        <v>28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0</v>
      </c>
    </row>
    <row r="14" spans="1:33" ht="12.75">
      <c r="A14" s="12" t="s">
        <v>29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0</v>
      </c>
    </row>
    <row r="15" spans="1:33" ht="12.75">
      <c r="A15" s="13" t="s">
        <v>30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0</v>
      </c>
    </row>
    <row r="16" spans="1:33" ht="12.75">
      <c r="A16" s="12" t="s">
        <v>31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32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33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3" t="s">
        <v>34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0</v>
      </c>
    </row>
    <row r="20" spans="1:33" ht="12.75">
      <c r="A20" s="12" t="s">
        <v>35</v>
      </c>
      <c r="B20" s="4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1</v>
      </c>
    </row>
    <row r="21" spans="1:33" ht="12.75">
      <c r="A21" s="13" t="s">
        <v>36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0</v>
      </c>
    </row>
    <row r="22" spans="1:33" ht="12.75">
      <c r="A22" s="12" t="s">
        <v>37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1</v>
      </c>
    </row>
    <row r="23" spans="1:33" ht="12.75">
      <c r="A23" s="13" t="s">
        <v>38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0</v>
      </c>
    </row>
    <row r="24" spans="1:33" ht="12.75">
      <c r="A24" s="12" t="s">
        <v>39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0</v>
      </c>
    </row>
    <row r="25" spans="1:33" ht="12.75">
      <c r="A25" s="13" t="s">
        <v>40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0</v>
      </c>
    </row>
    <row r="26" spans="1:33" ht="12.75">
      <c r="A26" s="12" t="s">
        <v>41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8"/>
      <c r="AG27" s="48"/>
    </row>
    <row r="28" spans="1:33" ht="12.75">
      <c r="A28" s="1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7"/>
      <c r="AG28" s="49"/>
    </row>
    <row r="29" spans="1:33" ht="12.75">
      <c r="A29" s="1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48"/>
    </row>
    <row r="30" spans="1:33" ht="12.7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9"/>
    </row>
    <row r="31" spans="1:33" ht="12.7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48"/>
    </row>
    <row r="32" spans="1:33" ht="13.5" thickBot="1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"/>
      <c r="AG32" s="49"/>
    </row>
    <row r="33" spans="1:33" ht="15.75" thickBot="1">
      <c r="A33" s="44" t="s">
        <v>1</v>
      </c>
      <c r="B33" s="50">
        <f aca="true" t="shared" si="1" ref="B33:AG33">SUM(B3:B32)</f>
        <v>1</v>
      </c>
      <c r="C33" s="50">
        <f t="shared" si="1"/>
        <v>0</v>
      </c>
      <c r="D33" s="50">
        <f t="shared" si="1"/>
        <v>0</v>
      </c>
      <c r="E33" s="50">
        <f t="shared" si="1"/>
        <v>1</v>
      </c>
      <c r="F33" s="50">
        <f t="shared" si="1"/>
        <v>0</v>
      </c>
      <c r="G33" s="50">
        <f t="shared" si="1"/>
        <v>0</v>
      </c>
      <c r="H33" s="50">
        <f t="shared" si="1"/>
        <v>0</v>
      </c>
      <c r="I33" s="50">
        <f t="shared" si="1"/>
        <v>0</v>
      </c>
      <c r="J33" s="50">
        <f t="shared" si="1"/>
        <v>0</v>
      </c>
      <c r="K33" s="50">
        <f t="shared" si="1"/>
        <v>0</v>
      </c>
      <c r="L33" s="50">
        <f t="shared" si="1"/>
        <v>0</v>
      </c>
      <c r="M33" s="50">
        <f t="shared" si="1"/>
        <v>0</v>
      </c>
      <c r="N33" s="50">
        <f t="shared" si="1"/>
        <v>1</v>
      </c>
      <c r="O33" s="50">
        <f t="shared" si="1"/>
        <v>0</v>
      </c>
      <c r="P33" s="50">
        <f t="shared" si="1"/>
        <v>0</v>
      </c>
      <c r="Q33" s="50">
        <f t="shared" si="1"/>
        <v>0</v>
      </c>
      <c r="R33" s="50">
        <f t="shared" si="1"/>
        <v>0</v>
      </c>
      <c r="S33" s="50">
        <f t="shared" si="1"/>
        <v>1</v>
      </c>
      <c r="T33" s="50">
        <f t="shared" si="1"/>
        <v>1</v>
      </c>
      <c r="U33" s="50">
        <f t="shared" si="1"/>
        <v>0</v>
      </c>
      <c r="V33" s="50">
        <f t="shared" si="1"/>
        <v>0</v>
      </c>
      <c r="W33" s="50">
        <f t="shared" si="1"/>
        <v>0</v>
      </c>
      <c r="X33" s="50">
        <f t="shared" si="1"/>
        <v>1</v>
      </c>
      <c r="Y33" s="50">
        <f t="shared" si="1"/>
        <v>0</v>
      </c>
      <c r="Z33" s="50">
        <f t="shared" si="1"/>
        <v>0</v>
      </c>
      <c r="AA33" s="50">
        <f t="shared" si="1"/>
        <v>1</v>
      </c>
      <c r="AB33" s="50">
        <f t="shared" si="1"/>
        <v>0</v>
      </c>
      <c r="AC33" s="50">
        <f t="shared" si="1"/>
        <v>0</v>
      </c>
      <c r="AD33" s="50">
        <f t="shared" si="1"/>
        <v>0</v>
      </c>
      <c r="AE33" s="50">
        <f t="shared" si="1"/>
        <v>2</v>
      </c>
      <c r="AF33" s="50">
        <f t="shared" si="1"/>
        <v>0</v>
      </c>
      <c r="AG33" s="29">
        <f t="shared" si="1"/>
        <v>9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AG3:AG32 B33:AF33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45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46</v>
      </c>
      <c r="B3" s="5">
        <v>8</v>
      </c>
      <c r="C3" s="5">
        <v>9</v>
      </c>
      <c r="D3" s="5">
        <v>41</v>
      </c>
      <c r="E3" s="5">
        <v>19</v>
      </c>
      <c r="F3" s="5">
        <v>6</v>
      </c>
      <c r="G3" s="5">
        <v>12</v>
      </c>
      <c r="H3" s="5">
        <v>9</v>
      </c>
      <c r="I3" s="5">
        <v>10</v>
      </c>
      <c r="J3" s="5">
        <v>25</v>
      </c>
      <c r="K3" s="5">
        <v>4</v>
      </c>
      <c r="L3" s="5">
        <v>7</v>
      </c>
      <c r="M3" s="5">
        <v>8</v>
      </c>
      <c r="N3" s="5">
        <v>8</v>
      </c>
      <c r="O3" s="5">
        <v>14</v>
      </c>
      <c r="P3" s="5">
        <v>8</v>
      </c>
      <c r="Q3" s="5">
        <v>3</v>
      </c>
      <c r="R3" s="5">
        <v>2</v>
      </c>
      <c r="S3" s="5">
        <v>8</v>
      </c>
      <c r="T3" s="5">
        <v>6</v>
      </c>
      <c r="U3" s="5">
        <v>2</v>
      </c>
      <c r="V3" s="5">
        <v>17</v>
      </c>
      <c r="W3" s="5">
        <v>10</v>
      </c>
      <c r="X3" s="5">
        <v>7</v>
      </c>
      <c r="Y3" s="5">
        <v>48</v>
      </c>
      <c r="Z3" s="5">
        <v>9</v>
      </c>
      <c r="AA3" s="5">
        <v>12</v>
      </c>
      <c r="AB3" s="5">
        <v>8</v>
      </c>
      <c r="AC3" s="5">
        <v>2</v>
      </c>
      <c r="AD3" s="5">
        <v>13</v>
      </c>
      <c r="AE3" s="5">
        <v>0</v>
      </c>
      <c r="AF3" s="6">
        <v>1</v>
      </c>
      <c r="AG3" s="48">
        <f aca="true" t="shared" si="0" ref="AG3:AG26">SUM(B3:AF3)</f>
        <v>336</v>
      </c>
    </row>
    <row r="4" spans="1:33" ht="24">
      <c r="A4" s="12" t="s">
        <v>47</v>
      </c>
      <c r="B4" s="4">
        <v>0</v>
      </c>
      <c r="C4" s="4">
        <v>10</v>
      </c>
      <c r="D4" s="4">
        <v>20</v>
      </c>
      <c r="E4" s="4">
        <v>61</v>
      </c>
      <c r="F4" s="4">
        <v>12</v>
      </c>
      <c r="G4" s="4">
        <v>19</v>
      </c>
      <c r="H4" s="4">
        <v>22</v>
      </c>
      <c r="I4" s="4">
        <v>9</v>
      </c>
      <c r="J4" s="4">
        <v>5</v>
      </c>
      <c r="K4" s="4">
        <v>15</v>
      </c>
      <c r="L4" s="4">
        <v>5</v>
      </c>
      <c r="M4" s="4">
        <v>6</v>
      </c>
      <c r="N4" s="4">
        <v>17</v>
      </c>
      <c r="O4" s="4">
        <v>16</v>
      </c>
      <c r="P4" s="4">
        <v>11</v>
      </c>
      <c r="Q4" s="4">
        <v>11</v>
      </c>
      <c r="R4" s="4">
        <v>3</v>
      </c>
      <c r="S4" s="4">
        <v>9</v>
      </c>
      <c r="T4" s="4">
        <v>3</v>
      </c>
      <c r="U4" s="4">
        <v>8</v>
      </c>
      <c r="V4" s="4">
        <v>18</v>
      </c>
      <c r="W4" s="4">
        <v>36</v>
      </c>
      <c r="X4" s="4">
        <v>25</v>
      </c>
      <c r="Y4" s="4">
        <v>41</v>
      </c>
      <c r="Z4" s="4">
        <v>18</v>
      </c>
      <c r="AA4" s="4">
        <v>45</v>
      </c>
      <c r="AB4" s="4">
        <v>3</v>
      </c>
      <c r="AC4" s="4">
        <v>3</v>
      </c>
      <c r="AD4" s="4">
        <v>19</v>
      </c>
      <c r="AE4" s="4">
        <v>3</v>
      </c>
      <c r="AF4" s="7">
        <v>2</v>
      </c>
      <c r="AG4" s="49">
        <f t="shared" si="0"/>
        <v>475</v>
      </c>
    </row>
    <row r="5" spans="1:33" ht="12.75">
      <c r="A5" s="13" t="s">
        <v>48</v>
      </c>
      <c r="B5" s="3">
        <v>8</v>
      </c>
      <c r="C5" s="3">
        <v>1</v>
      </c>
      <c r="D5" s="3">
        <v>3</v>
      </c>
      <c r="E5" s="3">
        <v>8</v>
      </c>
      <c r="F5" s="3">
        <v>3</v>
      </c>
      <c r="G5" s="3">
        <v>11</v>
      </c>
      <c r="H5" s="3">
        <v>0</v>
      </c>
      <c r="I5" s="3">
        <v>4</v>
      </c>
      <c r="J5" s="3">
        <v>1</v>
      </c>
      <c r="K5" s="3">
        <v>11</v>
      </c>
      <c r="L5" s="3">
        <v>4</v>
      </c>
      <c r="M5" s="3">
        <v>3</v>
      </c>
      <c r="N5" s="3">
        <v>6</v>
      </c>
      <c r="O5" s="3">
        <v>2</v>
      </c>
      <c r="P5" s="3">
        <v>5</v>
      </c>
      <c r="Q5" s="3">
        <v>4</v>
      </c>
      <c r="R5" s="3">
        <v>7</v>
      </c>
      <c r="S5" s="3">
        <v>6</v>
      </c>
      <c r="T5" s="3">
        <v>4</v>
      </c>
      <c r="U5" s="3">
        <v>3</v>
      </c>
      <c r="V5" s="3">
        <v>4</v>
      </c>
      <c r="W5" s="3">
        <v>7</v>
      </c>
      <c r="X5" s="3">
        <v>3</v>
      </c>
      <c r="Y5" s="3">
        <v>14</v>
      </c>
      <c r="Z5" s="3">
        <v>15</v>
      </c>
      <c r="AA5" s="3">
        <v>10</v>
      </c>
      <c r="AB5" s="3">
        <v>6</v>
      </c>
      <c r="AC5" s="3">
        <v>3</v>
      </c>
      <c r="AD5" s="3">
        <v>6</v>
      </c>
      <c r="AE5" s="3">
        <v>2</v>
      </c>
      <c r="AF5" s="8">
        <v>6</v>
      </c>
      <c r="AG5" s="48">
        <f t="shared" si="0"/>
        <v>170</v>
      </c>
    </row>
    <row r="6" spans="1:33" ht="24">
      <c r="A6" s="12" t="s">
        <v>49</v>
      </c>
      <c r="B6" s="4">
        <v>1</v>
      </c>
      <c r="C6" s="4">
        <v>2</v>
      </c>
      <c r="D6" s="4">
        <v>0</v>
      </c>
      <c r="E6" s="4">
        <v>3</v>
      </c>
      <c r="F6" s="4">
        <v>1</v>
      </c>
      <c r="G6" s="4">
        <v>3</v>
      </c>
      <c r="H6" s="4">
        <v>1</v>
      </c>
      <c r="I6" s="4">
        <v>1</v>
      </c>
      <c r="J6" s="4">
        <v>0</v>
      </c>
      <c r="K6" s="4">
        <v>0</v>
      </c>
      <c r="L6" s="4">
        <v>5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3</v>
      </c>
      <c r="S6" s="4">
        <v>2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17</v>
      </c>
      <c r="AC6" s="4">
        <v>22</v>
      </c>
      <c r="AD6" s="4">
        <v>2</v>
      </c>
      <c r="AE6" s="4">
        <v>1</v>
      </c>
      <c r="AF6" s="7">
        <v>0</v>
      </c>
      <c r="AG6" s="49">
        <f t="shared" si="0"/>
        <v>64</v>
      </c>
    </row>
    <row r="7" spans="1:33" ht="12.75">
      <c r="A7" s="13" t="s">
        <v>50</v>
      </c>
      <c r="B7" s="3">
        <v>9</v>
      </c>
      <c r="C7" s="3">
        <v>15</v>
      </c>
      <c r="D7" s="3">
        <v>3</v>
      </c>
      <c r="E7" s="3">
        <v>3</v>
      </c>
      <c r="F7" s="3">
        <v>4</v>
      </c>
      <c r="G7" s="3">
        <v>8</v>
      </c>
      <c r="H7" s="3">
        <v>0</v>
      </c>
      <c r="I7" s="3">
        <v>5</v>
      </c>
      <c r="J7" s="3">
        <v>6</v>
      </c>
      <c r="K7" s="3">
        <v>6</v>
      </c>
      <c r="L7" s="3">
        <v>1</v>
      </c>
      <c r="M7" s="3">
        <v>5</v>
      </c>
      <c r="N7" s="3">
        <v>7</v>
      </c>
      <c r="O7" s="3">
        <v>4</v>
      </c>
      <c r="P7" s="3">
        <v>4</v>
      </c>
      <c r="Q7" s="3">
        <v>2</v>
      </c>
      <c r="R7" s="3">
        <v>5</v>
      </c>
      <c r="S7" s="3">
        <v>2</v>
      </c>
      <c r="T7" s="3">
        <v>13</v>
      </c>
      <c r="U7" s="3">
        <v>7</v>
      </c>
      <c r="V7" s="3">
        <v>5</v>
      </c>
      <c r="W7" s="3">
        <v>29</v>
      </c>
      <c r="X7" s="3">
        <v>11</v>
      </c>
      <c r="Y7" s="3">
        <v>8</v>
      </c>
      <c r="Z7" s="3">
        <v>14</v>
      </c>
      <c r="AA7" s="3">
        <v>19</v>
      </c>
      <c r="AB7" s="3">
        <v>8</v>
      </c>
      <c r="AC7" s="3">
        <v>4</v>
      </c>
      <c r="AD7" s="3">
        <v>3</v>
      </c>
      <c r="AE7" s="3">
        <v>5</v>
      </c>
      <c r="AF7" s="8">
        <v>2</v>
      </c>
      <c r="AG7" s="48">
        <f t="shared" si="0"/>
        <v>217</v>
      </c>
    </row>
    <row r="8" spans="1:33" ht="12.75">
      <c r="A8" s="12" t="s">
        <v>51</v>
      </c>
      <c r="B8" s="4">
        <v>6</v>
      </c>
      <c r="C8" s="4">
        <v>3</v>
      </c>
      <c r="D8" s="4">
        <v>10</v>
      </c>
      <c r="E8" s="4">
        <v>6</v>
      </c>
      <c r="F8" s="4">
        <v>12</v>
      </c>
      <c r="G8" s="4">
        <v>5</v>
      </c>
      <c r="H8" s="4">
        <v>12</v>
      </c>
      <c r="I8" s="4">
        <v>56</v>
      </c>
      <c r="J8" s="4">
        <v>26</v>
      </c>
      <c r="K8" s="4">
        <v>36</v>
      </c>
      <c r="L8" s="4">
        <v>14</v>
      </c>
      <c r="M8" s="4">
        <v>6</v>
      </c>
      <c r="N8" s="4">
        <v>2</v>
      </c>
      <c r="O8" s="4">
        <v>10</v>
      </c>
      <c r="P8" s="4">
        <v>9</v>
      </c>
      <c r="Q8" s="4">
        <v>8</v>
      </c>
      <c r="R8" s="4">
        <v>9</v>
      </c>
      <c r="S8" s="4">
        <v>5</v>
      </c>
      <c r="T8" s="4">
        <v>14</v>
      </c>
      <c r="U8" s="4">
        <v>10</v>
      </c>
      <c r="V8" s="4">
        <v>14</v>
      </c>
      <c r="W8" s="4">
        <v>13</v>
      </c>
      <c r="X8" s="4">
        <v>5</v>
      </c>
      <c r="Y8" s="4">
        <v>3</v>
      </c>
      <c r="Z8" s="4">
        <v>10</v>
      </c>
      <c r="AA8" s="4">
        <v>8</v>
      </c>
      <c r="AB8" s="4">
        <v>18</v>
      </c>
      <c r="AC8" s="4">
        <v>12</v>
      </c>
      <c r="AD8" s="4">
        <v>9</v>
      </c>
      <c r="AE8" s="4">
        <v>3</v>
      </c>
      <c r="AF8" s="7">
        <v>5</v>
      </c>
      <c r="AG8" s="49">
        <f t="shared" si="0"/>
        <v>359</v>
      </c>
    </row>
    <row r="9" spans="1:33" ht="12.75">
      <c r="A9" s="13" t="s">
        <v>52</v>
      </c>
      <c r="B9" s="3">
        <v>5</v>
      </c>
      <c r="C9" s="3">
        <v>1</v>
      </c>
      <c r="D9" s="3">
        <v>0</v>
      </c>
      <c r="E9" s="3">
        <v>6</v>
      </c>
      <c r="F9" s="3">
        <v>10</v>
      </c>
      <c r="G9" s="3">
        <v>8</v>
      </c>
      <c r="H9" s="3">
        <v>7</v>
      </c>
      <c r="I9" s="3">
        <v>17</v>
      </c>
      <c r="J9" s="3">
        <v>2</v>
      </c>
      <c r="K9" s="3">
        <v>1</v>
      </c>
      <c r="L9" s="3">
        <v>3</v>
      </c>
      <c r="M9" s="3">
        <v>0</v>
      </c>
      <c r="N9" s="3">
        <v>1</v>
      </c>
      <c r="O9" s="3">
        <v>4</v>
      </c>
      <c r="P9" s="3">
        <v>3</v>
      </c>
      <c r="Q9" s="3">
        <v>5</v>
      </c>
      <c r="R9" s="3">
        <v>1</v>
      </c>
      <c r="S9" s="3">
        <v>0</v>
      </c>
      <c r="T9" s="3">
        <v>5</v>
      </c>
      <c r="U9" s="3">
        <v>0</v>
      </c>
      <c r="V9" s="3">
        <v>0</v>
      </c>
      <c r="W9" s="3">
        <v>5</v>
      </c>
      <c r="X9" s="3">
        <v>0</v>
      </c>
      <c r="Y9" s="3">
        <v>6</v>
      </c>
      <c r="Z9" s="3">
        <v>2</v>
      </c>
      <c r="AA9" s="3">
        <v>2</v>
      </c>
      <c r="AB9" s="3">
        <v>0</v>
      </c>
      <c r="AC9" s="3">
        <v>0</v>
      </c>
      <c r="AD9" s="3">
        <v>3</v>
      </c>
      <c r="AE9" s="3">
        <v>0</v>
      </c>
      <c r="AF9" s="8">
        <v>0</v>
      </c>
      <c r="AG9" s="48">
        <f t="shared" si="0"/>
        <v>97</v>
      </c>
    </row>
    <row r="10" spans="1:33" ht="12.75">
      <c r="A10" s="12" t="s">
        <v>53</v>
      </c>
      <c r="B10" s="4">
        <v>0</v>
      </c>
      <c r="C10" s="4">
        <v>2</v>
      </c>
      <c r="D10" s="4">
        <v>0</v>
      </c>
      <c r="E10" s="4">
        <v>2</v>
      </c>
      <c r="F10" s="4">
        <v>1</v>
      </c>
      <c r="G10" s="4">
        <v>1</v>
      </c>
      <c r="H10" s="4">
        <v>1</v>
      </c>
      <c r="I10" s="4">
        <v>10</v>
      </c>
      <c r="J10" s="4">
        <v>2</v>
      </c>
      <c r="K10" s="4">
        <v>1</v>
      </c>
      <c r="L10" s="4">
        <v>3</v>
      </c>
      <c r="M10" s="4">
        <v>1</v>
      </c>
      <c r="N10" s="4">
        <v>2</v>
      </c>
      <c r="O10" s="4">
        <v>0</v>
      </c>
      <c r="P10" s="4">
        <v>10</v>
      </c>
      <c r="Q10" s="4">
        <v>0</v>
      </c>
      <c r="R10" s="4">
        <v>4</v>
      </c>
      <c r="S10" s="4">
        <v>1</v>
      </c>
      <c r="T10" s="4">
        <v>1</v>
      </c>
      <c r="U10" s="4">
        <v>0</v>
      </c>
      <c r="V10" s="4">
        <v>6</v>
      </c>
      <c r="W10" s="4">
        <v>0</v>
      </c>
      <c r="X10" s="4">
        <v>1</v>
      </c>
      <c r="Y10" s="4">
        <v>10</v>
      </c>
      <c r="Z10" s="4">
        <v>0</v>
      </c>
      <c r="AA10" s="4">
        <v>4</v>
      </c>
      <c r="AB10" s="4">
        <v>2</v>
      </c>
      <c r="AC10" s="4">
        <v>0</v>
      </c>
      <c r="AD10" s="4">
        <v>1</v>
      </c>
      <c r="AE10" s="4">
        <v>1</v>
      </c>
      <c r="AF10" s="7">
        <v>2</v>
      </c>
      <c r="AG10" s="49">
        <f t="shared" si="0"/>
        <v>69</v>
      </c>
    </row>
    <row r="11" spans="1:33" ht="12.75">
      <c r="A11" s="15" t="s">
        <v>54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1</v>
      </c>
    </row>
    <row r="12" spans="1:33" ht="12.75">
      <c r="A12" s="12" t="s">
        <v>55</v>
      </c>
      <c r="B12" s="4">
        <v>1</v>
      </c>
      <c r="C12" s="4">
        <v>0</v>
      </c>
      <c r="D12" s="4">
        <v>0</v>
      </c>
      <c r="E12" s="4">
        <v>1</v>
      </c>
      <c r="F12" s="4">
        <v>0</v>
      </c>
      <c r="G12" s="4">
        <v>0</v>
      </c>
      <c r="H12" s="4">
        <v>6</v>
      </c>
      <c r="I12" s="4">
        <v>0</v>
      </c>
      <c r="J12" s="4">
        <v>5</v>
      </c>
      <c r="K12" s="4">
        <v>0</v>
      </c>
      <c r="L12" s="4">
        <v>1</v>
      </c>
      <c r="M12" s="4">
        <v>1</v>
      </c>
      <c r="N12" s="4">
        <v>2</v>
      </c>
      <c r="O12" s="4">
        <v>0</v>
      </c>
      <c r="P12" s="4">
        <v>0</v>
      </c>
      <c r="Q12" s="4">
        <v>3</v>
      </c>
      <c r="R12" s="4">
        <v>0</v>
      </c>
      <c r="S12" s="4">
        <v>5</v>
      </c>
      <c r="T12" s="4">
        <v>3</v>
      </c>
      <c r="U12" s="4">
        <v>12</v>
      </c>
      <c r="V12" s="4">
        <v>38</v>
      </c>
      <c r="W12" s="4">
        <v>10</v>
      </c>
      <c r="X12" s="4">
        <v>2</v>
      </c>
      <c r="Y12" s="4">
        <v>1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93</v>
      </c>
    </row>
    <row r="13" spans="1:33" ht="12.75">
      <c r="A13" s="13" t="s">
        <v>56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3">
        <v>3</v>
      </c>
      <c r="R13" s="3">
        <v>0</v>
      </c>
      <c r="S13" s="3">
        <v>0</v>
      </c>
      <c r="T13" s="3">
        <v>0</v>
      </c>
      <c r="U13" s="3">
        <v>0</v>
      </c>
      <c r="V13" s="3">
        <v>3</v>
      </c>
      <c r="W13" s="3">
        <v>1</v>
      </c>
      <c r="X13" s="3">
        <v>12</v>
      </c>
      <c r="Y13" s="3">
        <v>11</v>
      </c>
      <c r="Z13" s="3">
        <v>0</v>
      </c>
      <c r="AA13" s="3">
        <v>2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37</v>
      </c>
    </row>
    <row r="14" spans="1:33" ht="12.75">
      <c r="A14" s="12" t="s">
        <v>57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3</v>
      </c>
    </row>
    <row r="15" spans="1:33" ht="12.75">
      <c r="A15" s="13" t="s">
        <v>58</v>
      </c>
      <c r="B15" s="3">
        <v>0</v>
      </c>
      <c r="C15" s="3">
        <v>0</v>
      </c>
      <c r="D15" s="3">
        <v>0</v>
      </c>
      <c r="E15" s="3">
        <v>5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1</v>
      </c>
      <c r="AE15" s="3">
        <v>2</v>
      </c>
      <c r="AF15" s="8">
        <v>2</v>
      </c>
      <c r="AG15" s="48">
        <f t="shared" si="0"/>
        <v>12</v>
      </c>
    </row>
    <row r="16" spans="1:33" ht="12.75">
      <c r="A16" s="12" t="s">
        <v>59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60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61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4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4</v>
      </c>
    </row>
    <row r="19" spans="1:33" ht="12.75">
      <c r="A19" s="13" t="s">
        <v>62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1</v>
      </c>
    </row>
    <row r="20" spans="1:33" ht="24">
      <c r="A20" s="12" t="s">
        <v>63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64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0</v>
      </c>
    </row>
    <row r="22" spans="1:33" ht="12.75">
      <c r="A22" s="12" t="s">
        <v>65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0</v>
      </c>
    </row>
    <row r="23" spans="1:33" ht="12.75">
      <c r="A23" s="13" t="s">
        <v>66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4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0</v>
      </c>
      <c r="AF23" s="8">
        <v>0</v>
      </c>
      <c r="AG23" s="48">
        <f t="shared" si="0"/>
        <v>7</v>
      </c>
    </row>
    <row r="24" spans="1:33" ht="12.75">
      <c r="A24" s="12" t="s">
        <v>67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0</v>
      </c>
    </row>
    <row r="25" spans="1:33" ht="12.75">
      <c r="A25" s="13" t="s">
        <v>68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3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</v>
      </c>
      <c r="AE25" s="3">
        <v>0</v>
      </c>
      <c r="AF25" s="8">
        <v>0</v>
      </c>
      <c r="AG25" s="48">
        <f t="shared" si="0"/>
        <v>5</v>
      </c>
    </row>
    <row r="26" spans="1:33" ht="12.75">
      <c r="A26" s="12" t="s">
        <v>69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70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aca="true" t="shared" si="1" ref="AG27:AG32">SUM(B27:AF27)</f>
        <v>0</v>
      </c>
    </row>
    <row r="28" spans="1:33" ht="12.75">
      <c r="A28" s="12" t="s">
        <v>71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1"/>
        <v>0</v>
      </c>
    </row>
    <row r="29" spans="1:33" ht="12.75">
      <c r="A29" s="13" t="s">
        <v>72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1"/>
        <v>0</v>
      </c>
    </row>
    <row r="30" spans="1:33" ht="12.75">
      <c r="A30" s="12" t="s">
        <v>73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1"/>
        <v>0</v>
      </c>
    </row>
    <row r="31" spans="1:33" ht="12.75">
      <c r="A31" s="13" t="s">
        <v>74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1"/>
        <v>0</v>
      </c>
    </row>
    <row r="32" spans="1:33" ht="13.5" thickBot="1">
      <c r="A32" s="14" t="s">
        <v>75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7">
        <v>0</v>
      </c>
      <c r="AG32" s="49">
        <f t="shared" si="1"/>
        <v>0</v>
      </c>
    </row>
    <row r="33" spans="1:33" ht="21.75" thickBot="1">
      <c r="A33" s="44" t="s">
        <v>1</v>
      </c>
      <c r="B33" s="50">
        <f aca="true" t="shared" si="2" ref="B33:AG33">SUM(B3:B32)</f>
        <v>38</v>
      </c>
      <c r="C33" s="50">
        <f t="shared" si="2"/>
        <v>43</v>
      </c>
      <c r="D33" s="50">
        <f t="shared" si="2"/>
        <v>78</v>
      </c>
      <c r="E33" s="50">
        <f t="shared" si="2"/>
        <v>114</v>
      </c>
      <c r="F33" s="50">
        <f t="shared" si="2"/>
        <v>49</v>
      </c>
      <c r="G33" s="50">
        <f t="shared" si="2"/>
        <v>68</v>
      </c>
      <c r="H33" s="50">
        <f t="shared" si="2"/>
        <v>60</v>
      </c>
      <c r="I33" s="50">
        <f t="shared" si="2"/>
        <v>112</v>
      </c>
      <c r="J33" s="50">
        <f t="shared" si="2"/>
        <v>76</v>
      </c>
      <c r="K33" s="50">
        <f t="shared" si="2"/>
        <v>75</v>
      </c>
      <c r="L33" s="50">
        <f t="shared" si="2"/>
        <v>46</v>
      </c>
      <c r="M33" s="50">
        <f t="shared" si="2"/>
        <v>30</v>
      </c>
      <c r="N33" s="50">
        <f t="shared" si="2"/>
        <v>45</v>
      </c>
      <c r="O33" s="50">
        <f t="shared" si="2"/>
        <v>50</v>
      </c>
      <c r="P33" s="50">
        <f t="shared" si="2"/>
        <v>50</v>
      </c>
      <c r="Q33" s="50">
        <f t="shared" si="2"/>
        <v>43</v>
      </c>
      <c r="R33" s="50">
        <f t="shared" si="2"/>
        <v>36</v>
      </c>
      <c r="S33" s="50">
        <f t="shared" si="2"/>
        <v>38</v>
      </c>
      <c r="T33" s="50">
        <f t="shared" si="2"/>
        <v>49</v>
      </c>
      <c r="U33" s="50">
        <f t="shared" si="2"/>
        <v>44</v>
      </c>
      <c r="V33" s="50">
        <f t="shared" si="2"/>
        <v>105</v>
      </c>
      <c r="W33" s="50">
        <f t="shared" si="2"/>
        <v>114</v>
      </c>
      <c r="X33" s="50">
        <f t="shared" si="2"/>
        <v>66</v>
      </c>
      <c r="Y33" s="50">
        <f t="shared" si="2"/>
        <v>143</v>
      </c>
      <c r="Z33" s="50">
        <f t="shared" si="2"/>
        <v>68</v>
      </c>
      <c r="AA33" s="50">
        <f t="shared" si="2"/>
        <v>105</v>
      </c>
      <c r="AB33" s="50">
        <f t="shared" si="2"/>
        <v>62</v>
      </c>
      <c r="AC33" s="50">
        <f t="shared" si="2"/>
        <v>46</v>
      </c>
      <c r="AD33" s="50">
        <f t="shared" si="2"/>
        <v>60</v>
      </c>
      <c r="AE33" s="50">
        <f t="shared" si="2"/>
        <v>17</v>
      </c>
      <c r="AF33" s="50">
        <f t="shared" si="2"/>
        <v>20</v>
      </c>
      <c r="AG33" s="29">
        <f t="shared" si="2"/>
        <v>1950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76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77</v>
      </c>
      <c r="B3" s="5">
        <v>3</v>
      </c>
      <c r="C3" s="5">
        <v>3</v>
      </c>
      <c r="D3" s="5">
        <v>8</v>
      </c>
      <c r="E3" s="5">
        <v>16</v>
      </c>
      <c r="F3" s="5">
        <v>18</v>
      </c>
      <c r="G3" s="5">
        <v>15</v>
      </c>
      <c r="H3" s="5">
        <v>11</v>
      </c>
      <c r="I3" s="5">
        <v>7</v>
      </c>
      <c r="J3" s="5">
        <v>9</v>
      </c>
      <c r="K3" s="5">
        <v>17</v>
      </c>
      <c r="L3" s="5">
        <v>20</v>
      </c>
      <c r="M3" s="5">
        <v>15</v>
      </c>
      <c r="N3" s="5">
        <v>2</v>
      </c>
      <c r="O3" s="5">
        <v>3</v>
      </c>
      <c r="P3" s="5">
        <v>5</v>
      </c>
      <c r="Q3" s="5">
        <v>5</v>
      </c>
      <c r="R3" s="5">
        <v>3</v>
      </c>
      <c r="S3" s="5">
        <v>1</v>
      </c>
      <c r="T3" s="5">
        <v>13</v>
      </c>
      <c r="U3" s="5">
        <v>0</v>
      </c>
      <c r="V3" s="5">
        <v>4</v>
      </c>
      <c r="W3" s="5">
        <v>3</v>
      </c>
      <c r="X3" s="5">
        <v>0</v>
      </c>
      <c r="Y3" s="5">
        <v>0</v>
      </c>
      <c r="Z3" s="5">
        <v>7</v>
      </c>
      <c r="AA3" s="5">
        <v>7</v>
      </c>
      <c r="AB3" s="5">
        <v>14</v>
      </c>
      <c r="AC3" s="5">
        <v>16</v>
      </c>
      <c r="AD3" s="5">
        <v>5</v>
      </c>
      <c r="AE3" s="5">
        <v>3</v>
      </c>
      <c r="AF3" s="6">
        <v>2</v>
      </c>
      <c r="AG3" s="48">
        <f aca="true" t="shared" si="0" ref="AG3:AG29">SUM(B3:AF3)</f>
        <v>235</v>
      </c>
    </row>
    <row r="4" spans="1:33" ht="12.75">
      <c r="A4" s="12" t="s">
        <v>78</v>
      </c>
      <c r="B4" s="4">
        <v>6</v>
      </c>
      <c r="C4" s="4">
        <v>6</v>
      </c>
      <c r="D4" s="4">
        <v>10</v>
      </c>
      <c r="E4" s="4">
        <v>15</v>
      </c>
      <c r="F4" s="4">
        <v>12</v>
      </c>
      <c r="G4" s="4">
        <v>13</v>
      </c>
      <c r="H4" s="4">
        <v>10</v>
      </c>
      <c r="I4" s="4">
        <v>10</v>
      </c>
      <c r="J4" s="4">
        <v>11</v>
      </c>
      <c r="K4" s="4">
        <v>6</v>
      </c>
      <c r="L4" s="4">
        <v>16</v>
      </c>
      <c r="M4" s="4">
        <v>10</v>
      </c>
      <c r="N4" s="4">
        <v>31</v>
      </c>
      <c r="O4" s="4">
        <v>5</v>
      </c>
      <c r="P4" s="4">
        <v>9</v>
      </c>
      <c r="Q4" s="4">
        <v>9</v>
      </c>
      <c r="R4" s="4">
        <v>15</v>
      </c>
      <c r="S4" s="4">
        <v>3</v>
      </c>
      <c r="T4" s="4">
        <v>17</v>
      </c>
      <c r="U4" s="4">
        <v>2</v>
      </c>
      <c r="V4" s="4">
        <v>11</v>
      </c>
      <c r="W4" s="4">
        <v>12</v>
      </c>
      <c r="X4" s="4">
        <v>4</v>
      </c>
      <c r="Y4" s="4">
        <v>5</v>
      </c>
      <c r="Z4" s="4">
        <v>23</v>
      </c>
      <c r="AA4" s="4">
        <v>16</v>
      </c>
      <c r="AB4" s="4">
        <v>3</v>
      </c>
      <c r="AC4" s="4">
        <v>9</v>
      </c>
      <c r="AD4" s="4">
        <v>4</v>
      </c>
      <c r="AE4" s="4">
        <v>6</v>
      </c>
      <c r="AF4" s="7">
        <v>18</v>
      </c>
      <c r="AG4" s="49">
        <f t="shared" si="0"/>
        <v>327</v>
      </c>
    </row>
    <row r="5" spans="1:33" ht="12.75">
      <c r="A5" s="13" t="s">
        <v>79</v>
      </c>
      <c r="B5" s="3">
        <v>4</v>
      </c>
      <c r="C5" s="3">
        <v>4</v>
      </c>
      <c r="D5" s="3">
        <v>0</v>
      </c>
      <c r="E5" s="3">
        <v>1</v>
      </c>
      <c r="F5" s="3">
        <v>1</v>
      </c>
      <c r="G5" s="3">
        <v>2</v>
      </c>
      <c r="H5" s="3">
        <v>7</v>
      </c>
      <c r="I5" s="3">
        <v>2</v>
      </c>
      <c r="J5" s="3">
        <v>6</v>
      </c>
      <c r="K5" s="3">
        <v>2</v>
      </c>
      <c r="L5" s="3">
        <v>4</v>
      </c>
      <c r="M5" s="3">
        <v>4</v>
      </c>
      <c r="N5" s="3">
        <v>4</v>
      </c>
      <c r="O5" s="3">
        <v>4</v>
      </c>
      <c r="P5" s="3">
        <v>6</v>
      </c>
      <c r="Q5" s="3">
        <v>3</v>
      </c>
      <c r="R5" s="3">
        <v>1</v>
      </c>
      <c r="S5" s="3">
        <v>1</v>
      </c>
      <c r="T5" s="3">
        <v>0</v>
      </c>
      <c r="U5" s="3">
        <v>9</v>
      </c>
      <c r="V5" s="3">
        <v>3</v>
      </c>
      <c r="W5" s="3">
        <v>8</v>
      </c>
      <c r="X5" s="3">
        <v>4</v>
      </c>
      <c r="Y5" s="3">
        <v>3</v>
      </c>
      <c r="Z5" s="3">
        <v>0</v>
      </c>
      <c r="AA5" s="3">
        <v>7</v>
      </c>
      <c r="AB5" s="3">
        <v>1</v>
      </c>
      <c r="AC5" s="3">
        <v>1</v>
      </c>
      <c r="AD5" s="3">
        <v>9</v>
      </c>
      <c r="AE5" s="3">
        <v>3</v>
      </c>
      <c r="AF5" s="8">
        <v>3</v>
      </c>
      <c r="AG5" s="48">
        <f t="shared" si="0"/>
        <v>107</v>
      </c>
    </row>
    <row r="6" spans="1:33" ht="12.75">
      <c r="A6" s="12" t="s">
        <v>80</v>
      </c>
      <c r="B6" s="4">
        <v>0</v>
      </c>
      <c r="C6" s="4">
        <v>2</v>
      </c>
      <c r="D6" s="4">
        <v>3</v>
      </c>
      <c r="E6" s="4">
        <v>9</v>
      </c>
      <c r="F6" s="4">
        <v>9</v>
      </c>
      <c r="G6" s="4">
        <v>27</v>
      </c>
      <c r="H6" s="4">
        <v>1</v>
      </c>
      <c r="I6" s="4">
        <v>2</v>
      </c>
      <c r="J6" s="4">
        <v>2</v>
      </c>
      <c r="K6" s="4">
        <v>1</v>
      </c>
      <c r="L6" s="4">
        <v>2</v>
      </c>
      <c r="M6" s="4">
        <v>3</v>
      </c>
      <c r="N6" s="4">
        <v>2</v>
      </c>
      <c r="O6" s="4">
        <v>16</v>
      </c>
      <c r="P6" s="4">
        <v>15</v>
      </c>
      <c r="Q6" s="4">
        <v>4</v>
      </c>
      <c r="R6" s="4">
        <v>2</v>
      </c>
      <c r="S6" s="4">
        <v>7</v>
      </c>
      <c r="T6" s="4">
        <v>1</v>
      </c>
      <c r="U6" s="4">
        <v>3</v>
      </c>
      <c r="V6" s="4">
        <v>3</v>
      </c>
      <c r="W6" s="4">
        <v>1</v>
      </c>
      <c r="X6" s="4">
        <v>0</v>
      </c>
      <c r="Y6" s="4">
        <v>6</v>
      </c>
      <c r="Z6" s="4">
        <v>2</v>
      </c>
      <c r="AA6" s="4">
        <v>2</v>
      </c>
      <c r="AB6" s="4">
        <v>0</v>
      </c>
      <c r="AC6" s="4">
        <v>3</v>
      </c>
      <c r="AD6" s="4">
        <v>4</v>
      </c>
      <c r="AE6" s="4">
        <v>1</v>
      </c>
      <c r="AF6" s="7">
        <v>1</v>
      </c>
      <c r="AG6" s="49">
        <f t="shared" si="0"/>
        <v>134</v>
      </c>
    </row>
    <row r="7" spans="1:33" ht="12.75">
      <c r="A7" s="13" t="s">
        <v>81</v>
      </c>
      <c r="B7" s="3">
        <v>0</v>
      </c>
      <c r="C7" s="3">
        <v>3</v>
      </c>
      <c r="D7" s="3">
        <v>7</v>
      </c>
      <c r="E7" s="3">
        <v>14</v>
      </c>
      <c r="F7" s="3">
        <v>16</v>
      </c>
      <c r="G7" s="3">
        <v>7</v>
      </c>
      <c r="H7" s="3">
        <v>19</v>
      </c>
      <c r="I7" s="3">
        <v>17</v>
      </c>
      <c r="J7" s="3">
        <v>9</v>
      </c>
      <c r="K7" s="3">
        <v>2</v>
      </c>
      <c r="L7" s="3">
        <v>10</v>
      </c>
      <c r="M7" s="3">
        <v>2</v>
      </c>
      <c r="N7" s="3">
        <v>4</v>
      </c>
      <c r="O7" s="3">
        <v>6</v>
      </c>
      <c r="P7" s="3">
        <v>5</v>
      </c>
      <c r="Q7" s="3">
        <v>1</v>
      </c>
      <c r="R7" s="3">
        <v>5</v>
      </c>
      <c r="S7" s="3">
        <v>0</v>
      </c>
      <c r="T7" s="3">
        <v>1</v>
      </c>
      <c r="U7" s="3">
        <v>7</v>
      </c>
      <c r="V7" s="3">
        <v>6</v>
      </c>
      <c r="W7" s="3">
        <v>7</v>
      </c>
      <c r="X7" s="3">
        <v>11</v>
      </c>
      <c r="Y7" s="3">
        <v>4</v>
      </c>
      <c r="Z7" s="3">
        <v>2</v>
      </c>
      <c r="AA7" s="3">
        <v>7</v>
      </c>
      <c r="AB7" s="3">
        <v>3</v>
      </c>
      <c r="AC7" s="3">
        <v>8</v>
      </c>
      <c r="AD7" s="3">
        <v>0</v>
      </c>
      <c r="AE7" s="3">
        <v>2</v>
      </c>
      <c r="AF7" s="8">
        <v>1</v>
      </c>
      <c r="AG7" s="48">
        <f t="shared" si="0"/>
        <v>186</v>
      </c>
    </row>
    <row r="8" spans="1:33" ht="12.75">
      <c r="A8" s="12" t="s">
        <v>82</v>
      </c>
      <c r="B8" s="4">
        <v>0</v>
      </c>
      <c r="C8" s="4">
        <v>0</v>
      </c>
      <c r="D8" s="4">
        <v>2</v>
      </c>
      <c r="E8" s="4">
        <v>0</v>
      </c>
      <c r="F8" s="4">
        <v>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1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0</v>
      </c>
      <c r="AE8" s="4">
        <v>3</v>
      </c>
      <c r="AF8" s="7">
        <v>6</v>
      </c>
      <c r="AG8" s="49">
        <f t="shared" si="0"/>
        <v>16</v>
      </c>
    </row>
    <row r="9" spans="1:33" ht="12.75">
      <c r="A9" s="13" t="s">
        <v>83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2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8</v>
      </c>
    </row>
    <row r="10" spans="1:33" ht="12.75">
      <c r="A10" s="12" t="s">
        <v>84</v>
      </c>
      <c r="B10" s="4">
        <v>0</v>
      </c>
      <c r="C10" s="4">
        <v>0</v>
      </c>
      <c r="D10" s="4">
        <v>2</v>
      </c>
      <c r="E10" s="4">
        <v>6</v>
      </c>
      <c r="F10" s="4">
        <v>1</v>
      </c>
      <c r="G10" s="4">
        <v>0</v>
      </c>
      <c r="H10" s="4">
        <v>3</v>
      </c>
      <c r="I10" s="4">
        <v>0</v>
      </c>
      <c r="J10" s="4">
        <v>3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  <c r="P10" s="4">
        <v>1</v>
      </c>
      <c r="Q10" s="4">
        <v>2</v>
      </c>
      <c r="R10" s="4">
        <v>0</v>
      </c>
      <c r="S10" s="4">
        <v>0</v>
      </c>
      <c r="T10" s="4">
        <v>0</v>
      </c>
      <c r="U10" s="4">
        <v>0</v>
      </c>
      <c r="V10" s="4">
        <v>2</v>
      </c>
      <c r="W10" s="4">
        <v>0</v>
      </c>
      <c r="X10" s="4">
        <v>2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5</v>
      </c>
      <c r="AE10" s="4">
        <v>1</v>
      </c>
      <c r="AF10" s="7">
        <v>0</v>
      </c>
      <c r="AG10" s="49">
        <f t="shared" si="0"/>
        <v>30</v>
      </c>
    </row>
    <row r="11" spans="1:33" ht="12.75">
      <c r="A11" s="13" t="s">
        <v>85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8">
        <v>0</v>
      </c>
      <c r="AG11" s="48">
        <f t="shared" si="0"/>
        <v>2</v>
      </c>
    </row>
    <row r="12" spans="1:33" ht="12.75">
      <c r="A12" s="12" t="s">
        <v>86</v>
      </c>
      <c r="B12" s="4">
        <v>0</v>
      </c>
      <c r="C12" s="4">
        <v>0</v>
      </c>
      <c r="D12" s="4">
        <v>3</v>
      </c>
      <c r="E12" s="4">
        <v>2</v>
      </c>
      <c r="F12" s="4">
        <v>0</v>
      </c>
      <c r="G12" s="4">
        <v>2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22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30</v>
      </c>
    </row>
    <row r="13" spans="1:33" ht="12.75">
      <c r="A13" s="13" t="s">
        <v>87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8">
        <v>0</v>
      </c>
      <c r="AG13" s="48">
        <f t="shared" si="0"/>
        <v>2</v>
      </c>
    </row>
    <row r="14" spans="1:33" ht="12.75">
      <c r="A14" s="12" t="s">
        <v>88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0</v>
      </c>
    </row>
    <row r="15" spans="1:33" ht="12.75">
      <c r="A15" s="13" t="s">
        <v>89</v>
      </c>
      <c r="B15" s="3">
        <v>0</v>
      </c>
      <c r="C15" s="3">
        <v>1</v>
      </c>
      <c r="D15" s="3">
        <v>4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2</v>
      </c>
      <c r="AB15" s="3">
        <v>0</v>
      </c>
      <c r="AC15" s="3">
        <v>0</v>
      </c>
      <c r="AD15" s="3">
        <v>0</v>
      </c>
      <c r="AE15" s="3">
        <v>0</v>
      </c>
      <c r="AF15" s="8">
        <v>0</v>
      </c>
      <c r="AG15" s="48">
        <f t="shared" si="0"/>
        <v>8</v>
      </c>
    </row>
    <row r="16" spans="1:33" ht="12.75">
      <c r="A16" s="12" t="s">
        <v>90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0</v>
      </c>
    </row>
    <row r="17" spans="1:33" ht="12.75">
      <c r="A17" s="13" t="s">
        <v>91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0</v>
      </c>
    </row>
    <row r="18" spans="1:33" ht="12.75">
      <c r="A18" s="12" t="s">
        <v>92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3" t="s">
        <v>93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2</v>
      </c>
      <c r="AE19" s="3">
        <v>0</v>
      </c>
      <c r="AF19" s="8">
        <v>0</v>
      </c>
      <c r="AG19" s="48">
        <f t="shared" si="0"/>
        <v>3</v>
      </c>
    </row>
    <row r="20" spans="1:33" ht="24">
      <c r="A20" s="12" t="s">
        <v>94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95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0</v>
      </c>
    </row>
    <row r="22" spans="1:33" ht="12.75">
      <c r="A22" s="12" t="s">
        <v>96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7">
        <v>0</v>
      </c>
      <c r="AG22" s="49">
        <f t="shared" si="0"/>
        <v>0</v>
      </c>
    </row>
    <row r="23" spans="1:33" ht="12.75">
      <c r="A23" s="13" t="s">
        <v>97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0</v>
      </c>
    </row>
    <row r="24" spans="1:33" ht="12.75">
      <c r="A24" s="12" t="s">
        <v>98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4</v>
      </c>
    </row>
    <row r="25" spans="1:33" ht="12.75">
      <c r="A25" s="15" t="s">
        <v>99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0</v>
      </c>
    </row>
    <row r="26" spans="1:33" ht="12.75">
      <c r="A26" s="12" t="s">
        <v>100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101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0</v>
      </c>
    </row>
    <row r="28" spans="1:33" ht="12.75">
      <c r="A28" s="12" t="s">
        <v>102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7">
        <v>0</v>
      </c>
      <c r="AG28" s="49">
        <f t="shared" si="0"/>
        <v>0</v>
      </c>
    </row>
    <row r="29" spans="1:33" ht="12.75">
      <c r="A29" s="13" t="s">
        <v>103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0</v>
      </c>
    </row>
    <row r="30" spans="1:33" ht="12.75">
      <c r="A30" s="12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9"/>
    </row>
    <row r="31" spans="1:33" ht="12.7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48"/>
    </row>
    <row r="32" spans="1:33" ht="13.5" thickBot="1">
      <c r="A32" s="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"/>
      <c r="AG32" s="49"/>
    </row>
    <row r="33" spans="1:33" ht="16.5" thickBot="1">
      <c r="A33" s="44" t="s">
        <v>1</v>
      </c>
      <c r="B33" s="50">
        <f aca="true" t="shared" si="1" ref="B33:AG33">SUM(B3:B32)</f>
        <v>14</v>
      </c>
      <c r="C33" s="50">
        <f t="shared" si="1"/>
        <v>20</v>
      </c>
      <c r="D33" s="50">
        <f t="shared" si="1"/>
        <v>39</v>
      </c>
      <c r="E33" s="50">
        <f t="shared" si="1"/>
        <v>63</v>
      </c>
      <c r="F33" s="50">
        <f t="shared" si="1"/>
        <v>58</v>
      </c>
      <c r="G33" s="50">
        <f t="shared" si="1"/>
        <v>67</v>
      </c>
      <c r="H33" s="50">
        <f t="shared" si="1"/>
        <v>52</v>
      </c>
      <c r="I33" s="50">
        <f t="shared" si="1"/>
        <v>39</v>
      </c>
      <c r="J33" s="50">
        <f t="shared" si="1"/>
        <v>40</v>
      </c>
      <c r="K33" s="50">
        <f t="shared" si="1"/>
        <v>29</v>
      </c>
      <c r="L33" s="50">
        <f t="shared" si="1"/>
        <v>54</v>
      </c>
      <c r="M33" s="50">
        <f t="shared" si="1"/>
        <v>37</v>
      </c>
      <c r="N33" s="50">
        <f t="shared" si="1"/>
        <v>47</v>
      </c>
      <c r="O33" s="50">
        <f t="shared" si="1"/>
        <v>56</v>
      </c>
      <c r="P33" s="50">
        <f t="shared" si="1"/>
        <v>41</v>
      </c>
      <c r="Q33" s="50">
        <f t="shared" si="1"/>
        <v>25</v>
      </c>
      <c r="R33" s="50">
        <f t="shared" si="1"/>
        <v>29</v>
      </c>
      <c r="S33" s="50">
        <f t="shared" si="1"/>
        <v>12</v>
      </c>
      <c r="T33" s="50">
        <f t="shared" si="1"/>
        <v>32</v>
      </c>
      <c r="U33" s="50">
        <f t="shared" si="1"/>
        <v>22</v>
      </c>
      <c r="V33" s="50">
        <f t="shared" si="1"/>
        <v>29</v>
      </c>
      <c r="W33" s="50">
        <f t="shared" si="1"/>
        <v>31</v>
      </c>
      <c r="X33" s="50">
        <f t="shared" si="1"/>
        <v>22</v>
      </c>
      <c r="Y33" s="50">
        <f t="shared" si="1"/>
        <v>19</v>
      </c>
      <c r="Z33" s="50">
        <f t="shared" si="1"/>
        <v>34</v>
      </c>
      <c r="AA33" s="50">
        <f t="shared" si="1"/>
        <v>42</v>
      </c>
      <c r="AB33" s="50">
        <f t="shared" si="1"/>
        <v>22</v>
      </c>
      <c r="AC33" s="50">
        <f t="shared" si="1"/>
        <v>38</v>
      </c>
      <c r="AD33" s="50">
        <f t="shared" si="1"/>
        <v>29</v>
      </c>
      <c r="AE33" s="50">
        <f t="shared" si="1"/>
        <v>19</v>
      </c>
      <c r="AF33" s="50">
        <f t="shared" si="1"/>
        <v>31</v>
      </c>
      <c r="AG33" s="29">
        <f t="shared" si="1"/>
        <v>1092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0" width="3.421875" style="2" customWidth="1"/>
    <col min="31" max="31" width="4.00390625" style="2" bestFit="1" customWidth="1"/>
    <col min="3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133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104</v>
      </c>
      <c r="B3" s="5">
        <v>0</v>
      </c>
      <c r="C3" s="5">
        <v>5</v>
      </c>
      <c r="D3" s="5">
        <v>3</v>
      </c>
      <c r="E3" s="5">
        <v>2</v>
      </c>
      <c r="F3" s="5">
        <v>14</v>
      </c>
      <c r="G3" s="5">
        <v>3</v>
      </c>
      <c r="H3" s="5">
        <v>2</v>
      </c>
      <c r="I3" s="5">
        <v>4</v>
      </c>
      <c r="J3" s="5">
        <v>6</v>
      </c>
      <c r="K3" s="5">
        <v>3</v>
      </c>
      <c r="L3" s="5">
        <v>14</v>
      </c>
      <c r="M3" s="5">
        <v>23</v>
      </c>
      <c r="N3" s="5">
        <v>5</v>
      </c>
      <c r="O3" s="5">
        <v>13</v>
      </c>
      <c r="P3" s="5">
        <v>11</v>
      </c>
      <c r="Q3" s="5">
        <v>12</v>
      </c>
      <c r="R3" s="5">
        <v>3</v>
      </c>
      <c r="S3" s="5">
        <v>4</v>
      </c>
      <c r="T3" s="5">
        <v>3</v>
      </c>
      <c r="U3" s="5">
        <v>8</v>
      </c>
      <c r="V3" s="5">
        <v>3</v>
      </c>
      <c r="W3" s="5">
        <v>16</v>
      </c>
      <c r="X3" s="5">
        <v>6</v>
      </c>
      <c r="Y3" s="5">
        <v>0</v>
      </c>
      <c r="Z3" s="5">
        <v>1</v>
      </c>
      <c r="AA3" s="5">
        <v>0</v>
      </c>
      <c r="AB3" s="5">
        <v>0</v>
      </c>
      <c r="AC3" s="5">
        <v>5</v>
      </c>
      <c r="AD3" s="5">
        <v>0</v>
      </c>
      <c r="AE3" s="5">
        <v>0</v>
      </c>
      <c r="AF3" s="6">
        <v>0</v>
      </c>
      <c r="AG3" s="48">
        <f aca="true" t="shared" si="0" ref="AG3:AG32">SUM(B3:AF3)</f>
        <v>169</v>
      </c>
    </row>
    <row r="4" spans="1:33" ht="12.75">
      <c r="A4" s="12" t="s">
        <v>105</v>
      </c>
      <c r="B4" s="4">
        <v>0</v>
      </c>
      <c r="C4" s="4">
        <v>2</v>
      </c>
      <c r="D4" s="4">
        <v>0</v>
      </c>
      <c r="E4" s="4">
        <v>6</v>
      </c>
      <c r="F4" s="4">
        <v>8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1</v>
      </c>
      <c r="M4" s="4">
        <v>0</v>
      </c>
      <c r="N4" s="4">
        <v>2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1</v>
      </c>
      <c r="V4" s="4">
        <v>0</v>
      </c>
      <c r="W4" s="4">
        <v>3</v>
      </c>
      <c r="X4" s="4">
        <v>1</v>
      </c>
      <c r="Y4" s="4">
        <v>0</v>
      </c>
      <c r="Z4" s="4">
        <v>1</v>
      </c>
      <c r="AA4" s="4">
        <v>1</v>
      </c>
      <c r="AB4" s="4">
        <v>0</v>
      </c>
      <c r="AC4" s="4">
        <v>0</v>
      </c>
      <c r="AD4" s="4">
        <v>2</v>
      </c>
      <c r="AE4" s="4">
        <v>0</v>
      </c>
      <c r="AF4" s="7">
        <v>0</v>
      </c>
      <c r="AG4" s="49">
        <f t="shared" si="0"/>
        <v>29</v>
      </c>
    </row>
    <row r="5" spans="1:33" ht="12.75">
      <c r="A5" s="13" t="s">
        <v>106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3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3</v>
      </c>
      <c r="W5" s="3">
        <v>0</v>
      </c>
      <c r="X5" s="3">
        <v>0</v>
      </c>
      <c r="Y5" s="3">
        <v>1</v>
      </c>
      <c r="Z5" s="3">
        <v>1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8</v>
      </c>
    </row>
    <row r="6" spans="1:33" ht="12.75">
      <c r="A6" s="12" t="s">
        <v>107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35</v>
      </c>
      <c r="K6" s="4">
        <v>1</v>
      </c>
      <c r="L6" s="4">
        <v>1</v>
      </c>
      <c r="M6" s="4">
        <v>0</v>
      </c>
      <c r="N6" s="4">
        <v>0</v>
      </c>
      <c r="O6" s="4">
        <v>5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2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45</v>
      </c>
    </row>
    <row r="7" spans="1:33" ht="12.75">
      <c r="A7" s="13" t="s">
        <v>108</v>
      </c>
      <c r="B7" s="3">
        <v>0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3">
        <v>2</v>
      </c>
      <c r="K7" s="3">
        <v>3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3</v>
      </c>
      <c r="S7" s="3">
        <v>0</v>
      </c>
      <c r="T7" s="3">
        <v>0</v>
      </c>
      <c r="U7" s="3">
        <v>0</v>
      </c>
      <c r="V7" s="3">
        <v>5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15</v>
      </c>
    </row>
    <row r="8" spans="1:33" ht="12.75">
      <c r="A8" s="12" t="s">
        <v>109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2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2</v>
      </c>
      <c r="AA8" s="4">
        <v>1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6</v>
      </c>
    </row>
    <row r="9" spans="1:33" ht="12.75">
      <c r="A9" s="13" t="s">
        <v>110</v>
      </c>
      <c r="B9" s="3">
        <v>2</v>
      </c>
      <c r="C9" s="3">
        <v>5</v>
      </c>
      <c r="D9" s="3">
        <v>0</v>
      </c>
      <c r="E9" s="3">
        <v>8</v>
      </c>
      <c r="F9" s="3">
        <v>2</v>
      </c>
      <c r="G9" s="3">
        <v>2</v>
      </c>
      <c r="H9" s="3">
        <v>1</v>
      </c>
      <c r="I9" s="3">
        <v>3</v>
      </c>
      <c r="J9" s="3">
        <v>4</v>
      </c>
      <c r="K9" s="3">
        <v>2</v>
      </c>
      <c r="L9" s="3">
        <v>2</v>
      </c>
      <c r="M9" s="3">
        <v>0</v>
      </c>
      <c r="N9" s="3">
        <v>3</v>
      </c>
      <c r="O9" s="3">
        <v>0</v>
      </c>
      <c r="P9" s="3">
        <v>2</v>
      </c>
      <c r="Q9" s="3">
        <v>3</v>
      </c>
      <c r="R9" s="3">
        <v>1</v>
      </c>
      <c r="S9" s="3">
        <v>5</v>
      </c>
      <c r="T9" s="3">
        <v>5</v>
      </c>
      <c r="U9" s="3">
        <v>8</v>
      </c>
      <c r="V9" s="3">
        <v>7</v>
      </c>
      <c r="W9" s="3">
        <v>11</v>
      </c>
      <c r="X9" s="3">
        <v>1</v>
      </c>
      <c r="Y9" s="3">
        <v>4</v>
      </c>
      <c r="Z9" s="3">
        <v>4</v>
      </c>
      <c r="AA9" s="3">
        <v>10</v>
      </c>
      <c r="AB9" s="3">
        <v>0</v>
      </c>
      <c r="AC9" s="3">
        <v>4</v>
      </c>
      <c r="AD9" s="3">
        <v>1</v>
      </c>
      <c r="AE9" s="3">
        <v>0</v>
      </c>
      <c r="AF9" s="8">
        <v>0</v>
      </c>
      <c r="AG9" s="48">
        <f t="shared" si="0"/>
        <v>100</v>
      </c>
    </row>
    <row r="10" spans="1:33" ht="12.75">
      <c r="A10" s="12" t="s">
        <v>111</v>
      </c>
      <c r="B10" s="4">
        <v>4</v>
      </c>
      <c r="C10" s="4">
        <v>2</v>
      </c>
      <c r="D10" s="4">
        <v>36</v>
      </c>
      <c r="E10" s="4">
        <v>1</v>
      </c>
      <c r="F10" s="4">
        <v>4</v>
      </c>
      <c r="G10" s="4">
        <v>12</v>
      </c>
      <c r="H10" s="4">
        <v>3</v>
      </c>
      <c r="I10" s="4">
        <v>3</v>
      </c>
      <c r="J10" s="4">
        <v>18</v>
      </c>
      <c r="K10" s="4">
        <v>7</v>
      </c>
      <c r="L10" s="4">
        <v>17</v>
      </c>
      <c r="M10" s="4">
        <v>9</v>
      </c>
      <c r="N10" s="4">
        <v>44</v>
      </c>
      <c r="O10" s="4">
        <v>7</v>
      </c>
      <c r="P10" s="4">
        <v>6</v>
      </c>
      <c r="Q10" s="4">
        <v>12</v>
      </c>
      <c r="R10" s="4">
        <v>1</v>
      </c>
      <c r="S10" s="4">
        <v>6</v>
      </c>
      <c r="T10" s="4">
        <v>4</v>
      </c>
      <c r="U10" s="4">
        <v>8</v>
      </c>
      <c r="V10" s="4">
        <v>1</v>
      </c>
      <c r="W10" s="4">
        <v>1</v>
      </c>
      <c r="X10" s="4">
        <v>1</v>
      </c>
      <c r="Y10" s="4">
        <v>3</v>
      </c>
      <c r="Z10" s="4">
        <v>3</v>
      </c>
      <c r="AA10" s="4">
        <v>2</v>
      </c>
      <c r="AB10" s="4">
        <v>2</v>
      </c>
      <c r="AC10" s="4">
        <v>3</v>
      </c>
      <c r="AD10" s="4">
        <v>17</v>
      </c>
      <c r="AE10" s="4">
        <v>11</v>
      </c>
      <c r="AF10" s="7">
        <v>11</v>
      </c>
      <c r="AG10" s="49">
        <f t="shared" si="0"/>
        <v>259</v>
      </c>
    </row>
    <row r="11" spans="1:33" ht="12.75">
      <c r="A11" s="13" t="s">
        <v>112</v>
      </c>
      <c r="B11" s="3">
        <v>3</v>
      </c>
      <c r="C11" s="3">
        <v>6</v>
      </c>
      <c r="D11" s="3">
        <v>6</v>
      </c>
      <c r="E11" s="3">
        <v>6</v>
      </c>
      <c r="F11" s="3">
        <v>0</v>
      </c>
      <c r="G11" s="3">
        <v>1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2</v>
      </c>
      <c r="Q11" s="3">
        <v>0</v>
      </c>
      <c r="R11" s="3">
        <v>1</v>
      </c>
      <c r="S11" s="3">
        <v>3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2</v>
      </c>
      <c r="AB11" s="3">
        <v>2</v>
      </c>
      <c r="AC11" s="3">
        <v>0</v>
      </c>
      <c r="AD11" s="3">
        <v>41</v>
      </c>
      <c r="AE11" s="3">
        <v>199</v>
      </c>
      <c r="AF11" s="8">
        <v>79</v>
      </c>
      <c r="AG11" s="48">
        <f t="shared" si="0"/>
        <v>354</v>
      </c>
    </row>
    <row r="12" spans="1:33" ht="12.75">
      <c r="A12" s="12" t="s">
        <v>113</v>
      </c>
      <c r="B12" s="4">
        <v>0</v>
      </c>
      <c r="C12" s="4">
        <v>1</v>
      </c>
      <c r="D12" s="4">
        <v>0</v>
      </c>
      <c r="E12" s="4">
        <v>9</v>
      </c>
      <c r="F12" s="4">
        <v>6</v>
      </c>
      <c r="G12" s="4">
        <v>5</v>
      </c>
      <c r="H12" s="4">
        <v>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6</v>
      </c>
      <c r="P12" s="4">
        <v>0</v>
      </c>
      <c r="Q12" s="4">
        <v>2</v>
      </c>
      <c r="R12" s="4">
        <v>0</v>
      </c>
      <c r="S12" s="4">
        <v>10</v>
      </c>
      <c r="T12" s="4">
        <v>1</v>
      </c>
      <c r="U12" s="4">
        <v>1</v>
      </c>
      <c r="V12" s="4">
        <v>2</v>
      </c>
      <c r="W12" s="4">
        <v>3</v>
      </c>
      <c r="X12" s="4">
        <v>5</v>
      </c>
      <c r="Y12" s="4">
        <v>4</v>
      </c>
      <c r="Z12" s="4">
        <v>3</v>
      </c>
      <c r="AA12" s="4">
        <v>3</v>
      </c>
      <c r="AB12" s="4">
        <v>56</v>
      </c>
      <c r="AC12" s="4">
        <v>60</v>
      </c>
      <c r="AD12" s="4">
        <v>1</v>
      </c>
      <c r="AE12" s="4">
        <v>0</v>
      </c>
      <c r="AF12" s="7">
        <v>1</v>
      </c>
      <c r="AG12" s="49">
        <f t="shared" si="0"/>
        <v>186</v>
      </c>
    </row>
    <row r="13" spans="1:33" ht="12.75">
      <c r="A13" s="13" t="s">
        <v>114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8">
        <v>0</v>
      </c>
      <c r="AG13" s="48">
        <f t="shared" si="0"/>
        <v>3</v>
      </c>
    </row>
    <row r="14" spans="1:33" ht="12.75">
      <c r="A14" s="12" t="s">
        <v>115</v>
      </c>
      <c r="B14" s="4">
        <v>0</v>
      </c>
      <c r="C14" s="4">
        <v>0</v>
      </c>
      <c r="D14" s="4">
        <v>0</v>
      </c>
      <c r="E14" s="4">
        <v>0</v>
      </c>
      <c r="F14" s="4">
        <v>2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6</v>
      </c>
      <c r="U14" s="4">
        <v>1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12</v>
      </c>
    </row>
    <row r="15" spans="1:33" ht="12.75">
      <c r="A15" s="13" t="s">
        <v>116</v>
      </c>
      <c r="B15" s="3">
        <v>2</v>
      </c>
      <c r="C15" s="3">
        <v>3</v>
      </c>
      <c r="D15" s="3">
        <v>2</v>
      </c>
      <c r="E15" s="3">
        <v>0</v>
      </c>
      <c r="F15" s="3">
        <v>1</v>
      </c>
      <c r="G15" s="3">
        <v>2</v>
      </c>
      <c r="H15" s="3">
        <v>0</v>
      </c>
      <c r="I15" s="3">
        <v>0</v>
      </c>
      <c r="J15" s="3">
        <v>1</v>
      </c>
      <c r="K15" s="3">
        <v>6</v>
      </c>
      <c r="L15" s="3">
        <v>3</v>
      </c>
      <c r="M15" s="3">
        <v>1</v>
      </c>
      <c r="N15" s="3">
        <v>1</v>
      </c>
      <c r="O15" s="3">
        <v>0</v>
      </c>
      <c r="P15" s="3">
        <v>1</v>
      </c>
      <c r="Q15" s="3">
        <v>1</v>
      </c>
      <c r="R15" s="3">
        <v>11</v>
      </c>
      <c r="S15" s="3">
        <v>2</v>
      </c>
      <c r="T15" s="3">
        <v>0</v>
      </c>
      <c r="U15" s="3">
        <v>2</v>
      </c>
      <c r="V15" s="3">
        <v>2</v>
      </c>
      <c r="W15" s="3">
        <v>7</v>
      </c>
      <c r="X15" s="3">
        <v>2</v>
      </c>
      <c r="Y15" s="3">
        <v>0</v>
      </c>
      <c r="Z15" s="3">
        <v>3</v>
      </c>
      <c r="AA15" s="3">
        <v>6</v>
      </c>
      <c r="AB15" s="3">
        <v>0</v>
      </c>
      <c r="AC15" s="3">
        <v>0</v>
      </c>
      <c r="AD15" s="3">
        <v>1</v>
      </c>
      <c r="AE15" s="3">
        <v>0</v>
      </c>
      <c r="AF15" s="8">
        <v>0</v>
      </c>
      <c r="AG15" s="48">
        <f t="shared" si="0"/>
        <v>60</v>
      </c>
    </row>
    <row r="16" spans="1:33" ht="12.75">
      <c r="A16" s="12" t="s">
        <v>117</v>
      </c>
      <c r="B16" s="4">
        <v>0</v>
      </c>
      <c r="C16" s="4">
        <v>2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2</v>
      </c>
      <c r="N16" s="4">
        <v>1</v>
      </c>
      <c r="O16" s="4">
        <v>5</v>
      </c>
      <c r="P16" s="4">
        <v>0</v>
      </c>
      <c r="Q16" s="4">
        <v>4</v>
      </c>
      <c r="R16" s="4">
        <v>3</v>
      </c>
      <c r="S16" s="4">
        <v>1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22</v>
      </c>
    </row>
    <row r="17" spans="1:33" ht="12.75">
      <c r="A17" s="13" t="s">
        <v>118</v>
      </c>
      <c r="B17" s="3">
        <v>0</v>
      </c>
      <c r="C17" s="3">
        <v>0</v>
      </c>
      <c r="D17" s="3">
        <v>2</v>
      </c>
      <c r="E17" s="3">
        <v>0</v>
      </c>
      <c r="F17" s="3">
        <v>1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3">
        <v>1</v>
      </c>
      <c r="O17" s="3">
        <v>1</v>
      </c>
      <c r="P17" s="3">
        <v>0</v>
      </c>
      <c r="Q17" s="3">
        <v>1</v>
      </c>
      <c r="R17" s="3">
        <v>8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21</v>
      </c>
    </row>
    <row r="18" spans="1:33" ht="12.75">
      <c r="A18" s="12" t="s">
        <v>119</v>
      </c>
      <c r="B18" s="4">
        <v>17</v>
      </c>
      <c r="C18" s="4">
        <v>5</v>
      </c>
      <c r="D18" s="4">
        <v>3</v>
      </c>
      <c r="E18" s="4">
        <v>11</v>
      </c>
      <c r="F18" s="4">
        <v>7</v>
      </c>
      <c r="G18" s="4">
        <v>8</v>
      </c>
      <c r="H18" s="4">
        <v>19</v>
      </c>
      <c r="I18" s="4">
        <v>5</v>
      </c>
      <c r="J18" s="4">
        <v>14</v>
      </c>
      <c r="K18" s="4">
        <v>4</v>
      </c>
      <c r="L18" s="4">
        <v>5</v>
      </c>
      <c r="M18" s="4">
        <v>2</v>
      </c>
      <c r="N18" s="4">
        <v>4</v>
      </c>
      <c r="O18" s="4">
        <v>4</v>
      </c>
      <c r="P18" s="4">
        <v>3</v>
      </c>
      <c r="Q18" s="4">
        <v>10</v>
      </c>
      <c r="R18" s="4">
        <v>6</v>
      </c>
      <c r="S18" s="4">
        <v>0</v>
      </c>
      <c r="T18" s="4">
        <v>0</v>
      </c>
      <c r="U18" s="4">
        <v>0</v>
      </c>
      <c r="V18" s="4">
        <v>1</v>
      </c>
      <c r="W18" s="4">
        <v>4</v>
      </c>
      <c r="X18" s="4">
        <v>2</v>
      </c>
      <c r="Y18" s="4">
        <v>0</v>
      </c>
      <c r="Z18" s="4">
        <v>2</v>
      </c>
      <c r="AA18" s="4">
        <v>3</v>
      </c>
      <c r="AB18" s="4">
        <v>1</v>
      </c>
      <c r="AC18" s="4">
        <v>0</v>
      </c>
      <c r="AD18" s="4">
        <v>13</v>
      </c>
      <c r="AE18" s="4">
        <v>12</v>
      </c>
      <c r="AF18" s="7">
        <v>1</v>
      </c>
      <c r="AG18" s="49">
        <f t="shared" si="0"/>
        <v>166</v>
      </c>
    </row>
    <row r="19" spans="1:33" ht="12.75">
      <c r="A19" s="13" t="s">
        <v>120</v>
      </c>
      <c r="B19" s="3">
        <v>3</v>
      </c>
      <c r="C19" s="3">
        <v>5</v>
      </c>
      <c r="D19" s="3">
        <v>7</v>
      </c>
      <c r="E19" s="3">
        <v>3</v>
      </c>
      <c r="F19" s="3">
        <v>2</v>
      </c>
      <c r="G19" s="3">
        <v>3</v>
      </c>
      <c r="H19" s="3">
        <v>2</v>
      </c>
      <c r="I19" s="3">
        <v>3</v>
      </c>
      <c r="J19" s="3">
        <v>3</v>
      </c>
      <c r="K19" s="3">
        <v>0</v>
      </c>
      <c r="L19" s="3">
        <v>0</v>
      </c>
      <c r="M19" s="3">
        <v>4</v>
      </c>
      <c r="N19" s="3">
        <v>6</v>
      </c>
      <c r="O19" s="3">
        <v>1</v>
      </c>
      <c r="P19" s="3">
        <v>14</v>
      </c>
      <c r="Q19" s="3">
        <v>37</v>
      </c>
      <c r="R19" s="3">
        <v>11</v>
      </c>
      <c r="S19" s="3">
        <v>19</v>
      </c>
      <c r="T19" s="3">
        <v>5</v>
      </c>
      <c r="U19" s="3">
        <v>14</v>
      </c>
      <c r="V19" s="3">
        <v>20</v>
      </c>
      <c r="W19" s="3">
        <v>10</v>
      </c>
      <c r="X19" s="3">
        <v>0</v>
      </c>
      <c r="Y19" s="3">
        <v>3</v>
      </c>
      <c r="Z19" s="3">
        <v>2</v>
      </c>
      <c r="AA19" s="3">
        <v>7</v>
      </c>
      <c r="AB19" s="3">
        <v>12</v>
      </c>
      <c r="AC19" s="3">
        <v>3</v>
      </c>
      <c r="AD19" s="3">
        <v>18</v>
      </c>
      <c r="AE19" s="3">
        <v>9</v>
      </c>
      <c r="AF19" s="8">
        <v>19</v>
      </c>
      <c r="AG19" s="48">
        <f t="shared" si="0"/>
        <v>245</v>
      </c>
    </row>
    <row r="20" spans="1:33" ht="12.75">
      <c r="A20" s="12" t="s">
        <v>121</v>
      </c>
      <c r="B20" s="4">
        <v>2</v>
      </c>
      <c r="C20" s="4">
        <v>1</v>
      </c>
      <c r="D20" s="4">
        <v>12</v>
      </c>
      <c r="E20" s="4">
        <v>2</v>
      </c>
      <c r="F20" s="4">
        <v>9</v>
      </c>
      <c r="G20" s="4">
        <v>5</v>
      </c>
      <c r="H20" s="4">
        <v>21</v>
      </c>
      <c r="I20" s="4">
        <v>4</v>
      </c>
      <c r="J20" s="4">
        <v>0</v>
      </c>
      <c r="K20" s="4">
        <v>2</v>
      </c>
      <c r="L20" s="4">
        <v>1</v>
      </c>
      <c r="M20" s="4">
        <v>1</v>
      </c>
      <c r="N20" s="4">
        <v>1</v>
      </c>
      <c r="O20" s="4">
        <v>3</v>
      </c>
      <c r="P20" s="4">
        <v>2</v>
      </c>
      <c r="Q20" s="4">
        <v>0</v>
      </c>
      <c r="R20" s="4">
        <v>2</v>
      </c>
      <c r="S20" s="4">
        <v>9</v>
      </c>
      <c r="T20" s="4">
        <v>2</v>
      </c>
      <c r="U20" s="4">
        <v>0</v>
      </c>
      <c r="V20" s="4">
        <v>2</v>
      </c>
      <c r="W20" s="4">
        <v>2</v>
      </c>
      <c r="X20" s="4">
        <v>6</v>
      </c>
      <c r="Y20" s="4">
        <v>3</v>
      </c>
      <c r="Z20" s="4">
        <v>3</v>
      </c>
      <c r="AA20" s="4">
        <v>13</v>
      </c>
      <c r="AB20" s="4">
        <v>6</v>
      </c>
      <c r="AC20" s="4">
        <v>5</v>
      </c>
      <c r="AD20" s="4">
        <v>1</v>
      </c>
      <c r="AE20" s="4">
        <v>0</v>
      </c>
      <c r="AF20" s="7">
        <v>1</v>
      </c>
      <c r="AG20" s="49">
        <f t="shared" si="0"/>
        <v>121</v>
      </c>
    </row>
    <row r="21" spans="1:33" ht="12.75">
      <c r="A21" s="13" t="s">
        <v>122</v>
      </c>
      <c r="B21" s="3">
        <v>4</v>
      </c>
      <c r="C21" s="3">
        <v>26</v>
      </c>
      <c r="D21" s="3">
        <v>3</v>
      </c>
      <c r="E21" s="3">
        <v>1</v>
      </c>
      <c r="F21" s="3">
        <v>2</v>
      </c>
      <c r="G21" s="3">
        <v>4</v>
      </c>
      <c r="H21" s="3">
        <v>0</v>
      </c>
      <c r="I21" s="3">
        <v>5</v>
      </c>
      <c r="J21" s="3">
        <v>1</v>
      </c>
      <c r="K21" s="3">
        <v>22</v>
      </c>
      <c r="L21" s="3">
        <v>12</v>
      </c>
      <c r="M21" s="3">
        <v>8</v>
      </c>
      <c r="N21" s="3">
        <v>17</v>
      </c>
      <c r="O21" s="3">
        <v>3</v>
      </c>
      <c r="P21" s="3">
        <v>16</v>
      </c>
      <c r="Q21" s="3">
        <v>18</v>
      </c>
      <c r="R21" s="3">
        <v>7</v>
      </c>
      <c r="S21" s="3">
        <v>6</v>
      </c>
      <c r="T21" s="3">
        <v>5</v>
      </c>
      <c r="U21" s="3">
        <v>1</v>
      </c>
      <c r="V21" s="3">
        <v>4</v>
      </c>
      <c r="W21" s="3">
        <v>2</v>
      </c>
      <c r="X21" s="3">
        <v>1</v>
      </c>
      <c r="Y21" s="3">
        <v>4</v>
      </c>
      <c r="Z21" s="3">
        <v>2</v>
      </c>
      <c r="AA21" s="3">
        <v>0</v>
      </c>
      <c r="AB21" s="3">
        <v>2</v>
      </c>
      <c r="AC21" s="3">
        <v>3</v>
      </c>
      <c r="AD21" s="3">
        <v>1</v>
      </c>
      <c r="AE21" s="3">
        <v>0</v>
      </c>
      <c r="AF21" s="8">
        <v>4</v>
      </c>
      <c r="AG21" s="48">
        <f t="shared" si="0"/>
        <v>184</v>
      </c>
    </row>
    <row r="22" spans="1:33" ht="12.75">
      <c r="A22" s="12" t="s">
        <v>123</v>
      </c>
      <c r="B22" s="4">
        <v>0</v>
      </c>
      <c r="C22" s="4">
        <v>0</v>
      </c>
      <c r="D22" s="4">
        <v>1</v>
      </c>
      <c r="E22" s="4">
        <v>12</v>
      </c>
      <c r="F22" s="4">
        <v>9</v>
      </c>
      <c r="G22" s="4">
        <v>11</v>
      </c>
      <c r="H22" s="4">
        <v>6</v>
      </c>
      <c r="I22" s="4">
        <v>5</v>
      </c>
      <c r="J22" s="4">
        <v>1</v>
      </c>
      <c r="K22" s="4">
        <v>3</v>
      </c>
      <c r="L22" s="4">
        <v>3</v>
      </c>
      <c r="M22" s="4">
        <v>2</v>
      </c>
      <c r="N22" s="4">
        <v>4</v>
      </c>
      <c r="O22" s="4">
        <v>1</v>
      </c>
      <c r="P22" s="4">
        <v>1</v>
      </c>
      <c r="Q22" s="4">
        <v>15</v>
      </c>
      <c r="R22" s="4">
        <v>2</v>
      </c>
      <c r="S22" s="4">
        <v>1</v>
      </c>
      <c r="T22" s="4">
        <v>2</v>
      </c>
      <c r="U22" s="4">
        <v>16</v>
      </c>
      <c r="V22" s="4">
        <v>4</v>
      </c>
      <c r="W22" s="4">
        <v>1</v>
      </c>
      <c r="X22" s="4">
        <v>3</v>
      </c>
      <c r="Y22" s="4">
        <v>4</v>
      </c>
      <c r="Z22" s="4">
        <v>7</v>
      </c>
      <c r="AA22" s="4">
        <v>2</v>
      </c>
      <c r="AB22" s="4">
        <v>106</v>
      </c>
      <c r="AC22" s="4">
        <v>47</v>
      </c>
      <c r="AD22" s="4">
        <v>2</v>
      </c>
      <c r="AE22" s="4">
        <v>15</v>
      </c>
      <c r="AF22" s="7">
        <v>8</v>
      </c>
      <c r="AG22" s="49">
        <f t="shared" si="0"/>
        <v>294</v>
      </c>
    </row>
    <row r="23" spans="1:33" ht="12.75">
      <c r="A23" s="13" t="s">
        <v>87</v>
      </c>
      <c r="B23" s="3">
        <v>0</v>
      </c>
      <c r="C23" s="3">
        <v>0</v>
      </c>
      <c r="D23" s="3">
        <v>0</v>
      </c>
      <c r="E23" s="3">
        <v>5</v>
      </c>
      <c r="F23" s="3">
        <v>3</v>
      </c>
      <c r="G23" s="3">
        <v>10</v>
      </c>
      <c r="H23" s="3">
        <v>11</v>
      </c>
      <c r="I23" s="3">
        <v>2</v>
      </c>
      <c r="J23" s="3">
        <v>5</v>
      </c>
      <c r="K23" s="3">
        <v>1</v>
      </c>
      <c r="L23" s="3">
        <v>3</v>
      </c>
      <c r="M23" s="3">
        <v>6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3</v>
      </c>
      <c r="T23" s="3">
        <v>7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2</v>
      </c>
      <c r="AA23" s="3">
        <v>0</v>
      </c>
      <c r="AB23" s="3">
        <v>0</v>
      </c>
      <c r="AC23" s="3">
        <v>0</v>
      </c>
      <c r="AD23" s="3">
        <v>7</v>
      </c>
      <c r="AE23" s="3">
        <v>0</v>
      </c>
      <c r="AF23" s="8">
        <v>17</v>
      </c>
      <c r="AG23" s="48">
        <f t="shared" si="0"/>
        <v>83</v>
      </c>
    </row>
    <row r="24" spans="1:33" ht="12.75">
      <c r="A24" s="12" t="s">
        <v>124</v>
      </c>
      <c r="B24" s="4">
        <v>4</v>
      </c>
      <c r="C24" s="4">
        <v>6</v>
      </c>
      <c r="D24" s="4">
        <v>9</v>
      </c>
      <c r="E24" s="4">
        <v>3</v>
      </c>
      <c r="F24" s="4">
        <v>5</v>
      </c>
      <c r="G24" s="4">
        <v>8</v>
      </c>
      <c r="H24" s="4">
        <v>2</v>
      </c>
      <c r="I24" s="4">
        <v>2</v>
      </c>
      <c r="J24" s="4">
        <v>9</v>
      </c>
      <c r="K24" s="4">
        <v>3</v>
      </c>
      <c r="L24" s="4">
        <v>8</v>
      </c>
      <c r="M24" s="4">
        <v>2</v>
      </c>
      <c r="N24" s="4">
        <v>17</v>
      </c>
      <c r="O24" s="4">
        <v>2</v>
      </c>
      <c r="P24" s="4">
        <v>2</v>
      </c>
      <c r="Q24" s="4">
        <v>11</v>
      </c>
      <c r="R24" s="4">
        <v>5</v>
      </c>
      <c r="S24" s="4">
        <v>2</v>
      </c>
      <c r="T24" s="4">
        <v>0</v>
      </c>
      <c r="U24" s="4">
        <v>5</v>
      </c>
      <c r="V24" s="4">
        <v>4</v>
      </c>
      <c r="W24" s="4">
        <v>1</v>
      </c>
      <c r="X24" s="4">
        <v>8</v>
      </c>
      <c r="Y24" s="4">
        <v>3</v>
      </c>
      <c r="Z24" s="4">
        <v>5</v>
      </c>
      <c r="AA24" s="4">
        <v>20</v>
      </c>
      <c r="AB24" s="4">
        <v>50</v>
      </c>
      <c r="AC24" s="4">
        <v>48</v>
      </c>
      <c r="AD24" s="4">
        <v>0</v>
      </c>
      <c r="AE24" s="4">
        <v>28</v>
      </c>
      <c r="AF24" s="7">
        <v>0</v>
      </c>
      <c r="AG24" s="49">
        <f t="shared" si="0"/>
        <v>272</v>
      </c>
    </row>
    <row r="25" spans="1:33" ht="12.75">
      <c r="A25" s="13" t="s">
        <v>125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2</v>
      </c>
      <c r="AE25" s="3">
        <v>0</v>
      </c>
      <c r="AF25" s="8">
        <v>2</v>
      </c>
      <c r="AG25" s="48">
        <f t="shared" si="0"/>
        <v>4</v>
      </c>
    </row>
    <row r="26" spans="1:33" ht="12.75">
      <c r="A26" s="12" t="s">
        <v>126</v>
      </c>
      <c r="B26" s="4">
        <v>1</v>
      </c>
      <c r="C26" s="4">
        <v>0</v>
      </c>
      <c r="D26" s="4">
        <v>1</v>
      </c>
      <c r="E26" s="4">
        <v>5</v>
      </c>
      <c r="F26" s="4">
        <v>2</v>
      </c>
      <c r="G26" s="4">
        <v>1</v>
      </c>
      <c r="H26" s="4">
        <v>9</v>
      </c>
      <c r="I26" s="4">
        <v>3</v>
      </c>
      <c r="J26" s="4">
        <v>2</v>
      </c>
      <c r="K26" s="4">
        <v>2</v>
      </c>
      <c r="L26" s="4">
        <v>1</v>
      </c>
      <c r="M26" s="4">
        <v>3</v>
      </c>
      <c r="N26" s="4">
        <v>1</v>
      </c>
      <c r="O26" s="4">
        <v>0</v>
      </c>
      <c r="P26" s="4">
        <v>1</v>
      </c>
      <c r="Q26" s="4">
        <v>0</v>
      </c>
      <c r="R26" s="4">
        <v>3</v>
      </c>
      <c r="S26" s="4">
        <v>3</v>
      </c>
      <c r="T26" s="4">
        <v>1</v>
      </c>
      <c r="U26" s="4">
        <v>0</v>
      </c>
      <c r="V26" s="4">
        <v>1</v>
      </c>
      <c r="W26" s="4">
        <v>2</v>
      </c>
      <c r="X26" s="4">
        <v>0</v>
      </c>
      <c r="Y26" s="4">
        <v>1</v>
      </c>
      <c r="Z26" s="4">
        <v>1</v>
      </c>
      <c r="AA26" s="4">
        <v>6</v>
      </c>
      <c r="AB26" s="4">
        <v>1</v>
      </c>
      <c r="AC26" s="4">
        <v>2</v>
      </c>
      <c r="AD26" s="4">
        <v>9</v>
      </c>
      <c r="AE26" s="4">
        <v>2</v>
      </c>
      <c r="AF26" s="7">
        <v>5</v>
      </c>
      <c r="AG26" s="49">
        <f t="shared" si="0"/>
        <v>69</v>
      </c>
    </row>
    <row r="27" spans="1:33" ht="12.75">
      <c r="A27" s="13" t="s">
        <v>127</v>
      </c>
      <c r="B27" s="3">
        <v>4</v>
      </c>
      <c r="C27" s="3">
        <v>9</v>
      </c>
      <c r="D27" s="3">
        <v>7</v>
      </c>
      <c r="E27" s="3">
        <v>11</v>
      </c>
      <c r="F27" s="3">
        <v>4</v>
      </c>
      <c r="G27" s="3">
        <v>9</v>
      </c>
      <c r="H27" s="3">
        <v>27</v>
      </c>
      <c r="I27" s="3">
        <v>7</v>
      </c>
      <c r="J27" s="3">
        <v>6</v>
      </c>
      <c r="K27" s="3">
        <v>12</v>
      </c>
      <c r="L27" s="3">
        <v>11</v>
      </c>
      <c r="M27" s="3">
        <v>7</v>
      </c>
      <c r="N27" s="3">
        <v>13</v>
      </c>
      <c r="O27" s="3">
        <v>13</v>
      </c>
      <c r="P27" s="3">
        <v>5</v>
      </c>
      <c r="Q27" s="3">
        <v>2</v>
      </c>
      <c r="R27" s="3">
        <v>1</v>
      </c>
      <c r="S27" s="3">
        <v>0</v>
      </c>
      <c r="T27" s="3">
        <v>4</v>
      </c>
      <c r="U27" s="3">
        <v>5</v>
      </c>
      <c r="V27" s="3">
        <v>3</v>
      </c>
      <c r="W27" s="3">
        <v>14</v>
      </c>
      <c r="X27" s="3">
        <v>9</v>
      </c>
      <c r="Y27" s="3">
        <v>12</v>
      </c>
      <c r="Z27" s="3">
        <v>5</v>
      </c>
      <c r="AA27" s="3">
        <v>5</v>
      </c>
      <c r="AB27" s="3">
        <v>23</v>
      </c>
      <c r="AC27" s="3">
        <v>2</v>
      </c>
      <c r="AD27" s="3">
        <v>2</v>
      </c>
      <c r="AE27" s="3">
        <v>5</v>
      </c>
      <c r="AF27" s="8">
        <v>0</v>
      </c>
      <c r="AG27" s="48">
        <f t="shared" si="0"/>
        <v>237</v>
      </c>
    </row>
    <row r="28" spans="1:33" ht="12.75">
      <c r="A28" s="12" t="s">
        <v>128</v>
      </c>
      <c r="B28" s="4">
        <v>0</v>
      </c>
      <c r="C28" s="4">
        <v>3</v>
      </c>
      <c r="D28" s="4">
        <v>2</v>
      </c>
      <c r="E28" s="4">
        <v>1</v>
      </c>
      <c r="F28" s="4">
        <v>1</v>
      </c>
      <c r="G28" s="4">
        <v>2</v>
      </c>
      <c r="H28" s="4">
        <v>0</v>
      </c>
      <c r="I28" s="4">
        <v>5</v>
      </c>
      <c r="J28" s="4">
        <v>1</v>
      </c>
      <c r="K28" s="4">
        <v>1</v>
      </c>
      <c r="L28" s="4">
        <v>7</v>
      </c>
      <c r="M28" s="4">
        <v>5</v>
      </c>
      <c r="N28" s="4">
        <v>1</v>
      </c>
      <c r="O28" s="4">
        <v>3</v>
      </c>
      <c r="P28" s="4">
        <v>1</v>
      </c>
      <c r="Q28" s="4">
        <v>2</v>
      </c>
      <c r="R28" s="4">
        <v>2</v>
      </c>
      <c r="S28" s="4">
        <v>15</v>
      </c>
      <c r="T28" s="4">
        <v>2</v>
      </c>
      <c r="U28" s="4">
        <v>1</v>
      </c>
      <c r="V28" s="4">
        <v>13</v>
      </c>
      <c r="W28" s="4">
        <v>7</v>
      </c>
      <c r="X28" s="4">
        <v>6</v>
      </c>
      <c r="Y28" s="4">
        <v>6</v>
      </c>
      <c r="Z28" s="4">
        <v>0</v>
      </c>
      <c r="AA28" s="4">
        <v>5</v>
      </c>
      <c r="AB28" s="4">
        <v>5</v>
      </c>
      <c r="AC28" s="4">
        <v>4</v>
      </c>
      <c r="AD28" s="4">
        <v>2</v>
      </c>
      <c r="AE28" s="4">
        <v>0</v>
      </c>
      <c r="AF28" s="7">
        <v>0</v>
      </c>
      <c r="AG28" s="49">
        <f t="shared" si="0"/>
        <v>103</v>
      </c>
    </row>
    <row r="29" spans="1:33" ht="12.75">
      <c r="A29" s="13" t="s">
        <v>129</v>
      </c>
      <c r="B29" s="3">
        <v>0</v>
      </c>
      <c r="C29" s="3">
        <v>5</v>
      </c>
      <c r="D29" s="3">
        <v>1</v>
      </c>
      <c r="E29" s="3">
        <v>1</v>
      </c>
      <c r="F29" s="3">
        <v>3</v>
      </c>
      <c r="G29" s="3">
        <v>4</v>
      </c>
      <c r="H29" s="3">
        <v>0</v>
      </c>
      <c r="I29" s="3">
        <v>0</v>
      </c>
      <c r="J29" s="3">
        <v>1</v>
      </c>
      <c r="K29" s="3">
        <v>4</v>
      </c>
      <c r="L29" s="3">
        <v>0</v>
      </c>
      <c r="M29" s="3">
        <v>13</v>
      </c>
      <c r="N29" s="3">
        <v>3</v>
      </c>
      <c r="O29" s="3">
        <v>2</v>
      </c>
      <c r="P29" s="3">
        <v>10</v>
      </c>
      <c r="Q29" s="3">
        <v>0</v>
      </c>
      <c r="R29" s="3">
        <v>0</v>
      </c>
      <c r="S29" s="3">
        <v>3</v>
      </c>
      <c r="T29" s="3">
        <v>5</v>
      </c>
      <c r="U29" s="3">
        <v>2</v>
      </c>
      <c r="V29" s="3">
        <v>3</v>
      </c>
      <c r="W29" s="3">
        <v>2</v>
      </c>
      <c r="X29" s="3">
        <v>2</v>
      </c>
      <c r="Y29" s="3">
        <v>15</v>
      </c>
      <c r="Z29" s="3">
        <v>0</v>
      </c>
      <c r="AA29" s="3">
        <v>1</v>
      </c>
      <c r="AB29" s="3">
        <v>1</v>
      </c>
      <c r="AC29" s="3">
        <v>3</v>
      </c>
      <c r="AD29" s="3">
        <v>0</v>
      </c>
      <c r="AE29" s="3">
        <v>0</v>
      </c>
      <c r="AF29" s="8">
        <v>0</v>
      </c>
      <c r="AG29" s="48">
        <f t="shared" si="0"/>
        <v>84</v>
      </c>
    </row>
    <row r="30" spans="1:33" ht="12.75">
      <c r="A30" s="12" t="s">
        <v>130</v>
      </c>
      <c r="B30" s="4">
        <v>0</v>
      </c>
      <c r="C30" s="4">
        <v>4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</v>
      </c>
      <c r="P30" s="4">
        <v>4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7">
        <v>0</v>
      </c>
      <c r="AG30" s="49">
        <f t="shared" si="0"/>
        <v>10</v>
      </c>
    </row>
    <row r="31" spans="1:33" ht="12.75">
      <c r="A31" s="13" t="s">
        <v>131</v>
      </c>
      <c r="B31" s="3">
        <v>1</v>
      </c>
      <c r="C31" s="3">
        <v>0</v>
      </c>
      <c r="D31" s="3">
        <v>3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3</v>
      </c>
      <c r="K31" s="3">
        <v>1</v>
      </c>
      <c r="L31" s="3">
        <v>0</v>
      </c>
      <c r="M31" s="3">
        <v>3</v>
      </c>
      <c r="N31" s="3">
        <v>4</v>
      </c>
      <c r="O31" s="3">
        <v>1</v>
      </c>
      <c r="P31" s="3">
        <v>1</v>
      </c>
      <c r="Q31" s="3">
        <v>2</v>
      </c>
      <c r="R31" s="3">
        <v>0</v>
      </c>
      <c r="S31" s="3">
        <v>0</v>
      </c>
      <c r="T31" s="3">
        <v>0</v>
      </c>
      <c r="U31" s="3">
        <v>0</v>
      </c>
      <c r="V31" s="3">
        <v>4</v>
      </c>
      <c r="W31" s="3">
        <v>0</v>
      </c>
      <c r="X31" s="3">
        <v>0</v>
      </c>
      <c r="Y31" s="3">
        <v>3</v>
      </c>
      <c r="Z31" s="3">
        <v>0</v>
      </c>
      <c r="AA31" s="3">
        <v>0</v>
      </c>
      <c r="AB31" s="3">
        <v>1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27</v>
      </c>
    </row>
    <row r="32" spans="1:33" ht="13.5" thickBot="1">
      <c r="A32" s="14" t="s">
        <v>132</v>
      </c>
      <c r="B32" s="4">
        <v>0</v>
      </c>
      <c r="C32" s="4">
        <v>12</v>
      </c>
      <c r="D32" s="4">
        <v>5</v>
      </c>
      <c r="E32" s="4">
        <v>12</v>
      </c>
      <c r="F32" s="4">
        <v>14</v>
      </c>
      <c r="G32" s="4">
        <v>9</v>
      </c>
      <c r="H32" s="4">
        <v>15</v>
      </c>
      <c r="I32" s="4">
        <v>9</v>
      </c>
      <c r="J32" s="4">
        <v>11</v>
      </c>
      <c r="K32" s="4">
        <v>23</v>
      </c>
      <c r="L32" s="4">
        <v>38</v>
      </c>
      <c r="M32" s="4">
        <v>49</v>
      </c>
      <c r="N32" s="4">
        <v>9</v>
      </c>
      <c r="O32" s="4">
        <v>22</v>
      </c>
      <c r="P32" s="4">
        <v>11</v>
      </c>
      <c r="Q32" s="4">
        <v>13</v>
      </c>
      <c r="R32" s="4">
        <v>12</v>
      </c>
      <c r="S32" s="4">
        <v>21</v>
      </c>
      <c r="T32" s="4">
        <v>17</v>
      </c>
      <c r="U32" s="4">
        <v>6</v>
      </c>
      <c r="V32" s="4">
        <v>22</v>
      </c>
      <c r="W32" s="4">
        <v>8</v>
      </c>
      <c r="X32" s="4">
        <v>11</v>
      </c>
      <c r="Y32" s="4">
        <v>10</v>
      </c>
      <c r="Z32" s="4">
        <v>0</v>
      </c>
      <c r="AA32" s="4">
        <v>8</v>
      </c>
      <c r="AB32" s="4">
        <v>36</v>
      </c>
      <c r="AC32" s="4">
        <v>27</v>
      </c>
      <c r="AD32" s="4">
        <v>5</v>
      </c>
      <c r="AE32" s="4">
        <v>2</v>
      </c>
      <c r="AF32" s="7">
        <v>2</v>
      </c>
      <c r="AG32" s="49">
        <f t="shared" si="0"/>
        <v>439</v>
      </c>
    </row>
    <row r="33" spans="1:33" ht="25.5" customHeight="1" thickBot="1">
      <c r="A33" s="44" t="s">
        <v>1</v>
      </c>
      <c r="B33" s="50">
        <f aca="true" t="shared" si="1" ref="B33:AG33">SUM(B3:B32)</f>
        <v>47</v>
      </c>
      <c r="C33" s="50">
        <f t="shared" si="1"/>
        <v>102</v>
      </c>
      <c r="D33" s="50">
        <f t="shared" si="1"/>
        <v>105</v>
      </c>
      <c r="E33" s="50">
        <f t="shared" si="1"/>
        <v>101</v>
      </c>
      <c r="F33" s="50">
        <f t="shared" si="1"/>
        <v>99</v>
      </c>
      <c r="G33" s="50">
        <f t="shared" si="1"/>
        <v>100</v>
      </c>
      <c r="H33" s="50">
        <f t="shared" si="1"/>
        <v>127</v>
      </c>
      <c r="I33" s="50">
        <f t="shared" si="1"/>
        <v>64</v>
      </c>
      <c r="J33" s="50">
        <f t="shared" si="1"/>
        <v>124</v>
      </c>
      <c r="K33" s="50">
        <f t="shared" si="1"/>
        <v>103</v>
      </c>
      <c r="L33" s="50">
        <f t="shared" si="1"/>
        <v>129</v>
      </c>
      <c r="M33" s="50">
        <f t="shared" si="1"/>
        <v>141</v>
      </c>
      <c r="N33" s="50">
        <f t="shared" si="1"/>
        <v>138</v>
      </c>
      <c r="O33" s="50">
        <f t="shared" si="1"/>
        <v>95</v>
      </c>
      <c r="P33" s="50">
        <f t="shared" si="1"/>
        <v>93</v>
      </c>
      <c r="Q33" s="50">
        <f t="shared" si="1"/>
        <v>146</v>
      </c>
      <c r="R33" s="50">
        <f t="shared" si="1"/>
        <v>82</v>
      </c>
      <c r="S33" s="50">
        <f t="shared" si="1"/>
        <v>113</v>
      </c>
      <c r="T33" s="50">
        <f t="shared" si="1"/>
        <v>69</v>
      </c>
      <c r="U33" s="50">
        <f t="shared" si="1"/>
        <v>79</v>
      </c>
      <c r="V33" s="50">
        <f t="shared" si="1"/>
        <v>104</v>
      </c>
      <c r="W33" s="50">
        <f t="shared" si="1"/>
        <v>95</v>
      </c>
      <c r="X33" s="50">
        <f t="shared" si="1"/>
        <v>69</v>
      </c>
      <c r="Y33" s="50">
        <f t="shared" si="1"/>
        <v>77</v>
      </c>
      <c r="Z33" s="50">
        <f t="shared" si="1"/>
        <v>51</v>
      </c>
      <c r="AA33" s="50">
        <f t="shared" si="1"/>
        <v>95</v>
      </c>
      <c r="AB33" s="50">
        <f t="shared" si="1"/>
        <v>304</v>
      </c>
      <c r="AC33" s="50">
        <f t="shared" si="1"/>
        <v>216</v>
      </c>
      <c r="AD33" s="50">
        <f t="shared" si="1"/>
        <v>126</v>
      </c>
      <c r="AE33" s="50">
        <f t="shared" si="1"/>
        <v>283</v>
      </c>
      <c r="AF33" s="50">
        <f t="shared" si="1"/>
        <v>150</v>
      </c>
      <c r="AG33" s="29">
        <f t="shared" si="1"/>
        <v>3627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160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12.75">
      <c r="A3" s="11" t="s">
        <v>134</v>
      </c>
      <c r="B3" s="5">
        <v>1</v>
      </c>
      <c r="C3" s="5">
        <v>0</v>
      </c>
      <c r="D3" s="5">
        <v>0</v>
      </c>
      <c r="E3" s="5">
        <v>3</v>
      </c>
      <c r="F3" s="5">
        <v>3</v>
      </c>
      <c r="G3" s="5">
        <v>4</v>
      </c>
      <c r="H3" s="5">
        <v>3</v>
      </c>
      <c r="I3" s="5">
        <v>5</v>
      </c>
      <c r="J3" s="5">
        <v>1</v>
      </c>
      <c r="K3" s="5">
        <v>4</v>
      </c>
      <c r="L3" s="5">
        <v>1</v>
      </c>
      <c r="M3" s="5">
        <v>7</v>
      </c>
      <c r="N3" s="5">
        <v>5</v>
      </c>
      <c r="O3" s="5">
        <v>0</v>
      </c>
      <c r="P3" s="5">
        <v>1</v>
      </c>
      <c r="Q3" s="5">
        <v>3</v>
      </c>
      <c r="R3" s="5">
        <v>0</v>
      </c>
      <c r="S3" s="5">
        <v>3</v>
      </c>
      <c r="T3" s="5">
        <v>3</v>
      </c>
      <c r="U3" s="5">
        <v>2</v>
      </c>
      <c r="V3" s="5">
        <v>3</v>
      </c>
      <c r="W3" s="5">
        <v>1</v>
      </c>
      <c r="X3" s="5">
        <v>4</v>
      </c>
      <c r="Y3" s="5">
        <v>2</v>
      </c>
      <c r="Z3" s="5">
        <v>5</v>
      </c>
      <c r="AA3" s="5">
        <v>16</v>
      </c>
      <c r="AB3" s="5">
        <v>0</v>
      </c>
      <c r="AC3" s="5">
        <v>1</v>
      </c>
      <c r="AD3" s="5">
        <v>5</v>
      </c>
      <c r="AE3" s="5">
        <v>6</v>
      </c>
      <c r="AF3" s="6">
        <v>0</v>
      </c>
      <c r="AG3" s="48">
        <f aca="true" t="shared" si="0" ref="AG3:AG27">SUM(B3:AF3)</f>
        <v>92</v>
      </c>
    </row>
    <row r="4" spans="1:33" ht="12.75">
      <c r="A4" s="12" t="s">
        <v>135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1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5</v>
      </c>
      <c r="AB4" s="4">
        <v>0</v>
      </c>
      <c r="AC4" s="4">
        <v>1</v>
      </c>
      <c r="AD4" s="4">
        <v>0</v>
      </c>
      <c r="AE4" s="4">
        <v>0</v>
      </c>
      <c r="AF4" s="7">
        <v>0</v>
      </c>
      <c r="AG4" s="49">
        <f t="shared" si="0"/>
        <v>7</v>
      </c>
    </row>
    <row r="5" spans="1:33" ht="12.75">
      <c r="A5" s="13" t="s">
        <v>136</v>
      </c>
      <c r="B5" s="3">
        <v>0</v>
      </c>
      <c r="C5" s="3">
        <v>0</v>
      </c>
      <c r="D5" s="3">
        <v>0</v>
      </c>
      <c r="E5" s="3">
        <v>2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8">
        <v>0</v>
      </c>
      <c r="AG5" s="48">
        <f t="shared" si="0"/>
        <v>4</v>
      </c>
    </row>
    <row r="6" spans="1:33" ht="12.75">
      <c r="A6" s="12" t="s">
        <v>137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7">
        <v>0</v>
      </c>
      <c r="AG6" s="49">
        <f t="shared" si="0"/>
        <v>0</v>
      </c>
    </row>
    <row r="7" spans="1:33" ht="12.75">
      <c r="A7" s="13" t="s">
        <v>138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3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8">
        <v>0</v>
      </c>
      <c r="AG7" s="48">
        <f t="shared" si="0"/>
        <v>3</v>
      </c>
    </row>
    <row r="8" spans="1:33" ht="12.75">
      <c r="A8" s="12" t="s">
        <v>139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7">
        <v>0</v>
      </c>
      <c r="AG8" s="49">
        <f t="shared" si="0"/>
        <v>0</v>
      </c>
    </row>
    <row r="9" spans="1:33" ht="12.75">
      <c r="A9" s="13" t="s">
        <v>140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3</v>
      </c>
      <c r="Z9" s="3">
        <v>4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8">
        <v>0</v>
      </c>
      <c r="AG9" s="48">
        <f t="shared" si="0"/>
        <v>10</v>
      </c>
    </row>
    <row r="10" spans="1:33" ht="12.75">
      <c r="A10" s="12" t="s">
        <v>141</v>
      </c>
      <c r="B10" s="4">
        <v>0</v>
      </c>
      <c r="C10" s="4">
        <v>2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7">
        <v>0</v>
      </c>
      <c r="AG10" s="49">
        <f t="shared" si="0"/>
        <v>5</v>
      </c>
    </row>
    <row r="11" spans="1:33" ht="12.75">
      <c r="A11" s="13" t="s">
        <v>142</v>
      </c>
      <c r="B11" s="3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3</v>
      </c>
      <c r="AE11" s="3">
        <v>0</v>
      </c>
      <c r="AF11" s="8">
        <v>0</v>
      </c>
      <c r="AG11" s="48">
        <f t="shared" si="0"/>
        <v>4</v>
      </c>
    </row>
    <row r="12" spans="1:33" ht="12.75">
      <c r="A12" s="12" t="s">
        <v>143</v>
      </c>
      <c r="B12" s="4">
        <v>1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7">
        <v>0</v>
      </c>
      <c r="AG12" s="49">
        <f t="shared" si="0"/>
        <v>1</v>
      </c>
    </row>
    <row r="13" spans="1:33" ht="12.75">
      <c r="A13" s="13" t="s">
        <v>144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7</v>
      </c>
      <c r="AD13" s="3">
        <v>0</v>
      </c>
      <c r="AE13" s="3">
        <v>0</v>
      </c>
      <c r="AF13" s="8">
        <v>0</v>
      </c>
      <c r="AG13" s="48">
        <f t="shared" si="0"/>
        <v>7</v>
      </c>
    </row>
    <row r="14" spans="1:33" ht="12.75">
      <c r="A14" s="12" t="s">
        <v>145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6</v>
      </c>
      <c r="K14" s="4">
        <v>0</v>
      </c>
      <c r="L14" s="4">
        <v>0</v>
      </c>
      <c r="M14" s="4">
        <v>1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7</v>
      </c>
    </row>
    <row r="15" spans="1:33" ht="12.75">
      <c r="A15" s="13" t="s">
        <v>146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2</v>
      </c>
      <c r="M15" s="3">
        <v>1</v>
      </c>
      <c r="N15" s="3">
        <v>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3</v>
      </c>
      <c r="AD15" s="3">
        <v>0</v>
      </c>
      <c r="AE15" s="3">
        <v>0</v>
      </c>
      <c r="AF15" s="8">
        <v>0</v>
      </c>
      <c r="AG15" s="48">
        <f t="shared" si="0"/>
        <v>13</v>
      </c>
    </row>
    <row r="16" spans="1:33" ht="12.75">
      <c r="A16" s="12" t="s">
        <v>147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7">
        <v>0</v>
      </c>
      <c r="AG16" s="49">
        <f t="shared" si="0"/>
        <v>1</v>
      </c>
    </row>
    <row r="17" spans="1:33" ht="12.75">
      <c r="A17" s="13" t="s">
        <v>148</v>
      </c>
      <c r="B17" s="3">
        <v>0</v>
      </c>
      <c r="C17" s="3">
        <v>2</v>
      </c>
      <c r="D17" s="3">
        <v>0</v>
      </c>
      <c r="E17" s="3">
        <v>0</v>
      </c>
      <c r="F17" s="3">
        <v>3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2</v>
      </c>
      <c r="AF17" s="8">
        <v>0</v>
      </c>
      <c r="AG17" s="48">
        <f t="shared" si="0"/>
        <v>8</v>
      </c>
    </row>
    <row r="18" spans="1:33" ht="12.75">
      <c r="A18" s="12" t="s">
        <v>149</v>
      </c>
      <c r="B18" s="4">
        <v>0</v>
      </c>
      <c r="C18" s="4">
        <v>0</v>
      </c>
      <c r="D18" s="4">
        <v>0</v>
      </c>
      <c r="E18" s="4">
        <v>3</v>
      </c>
      <c r="F18" s="4">
        <v>0</v>
      </c>
      <c r="G18" s="4">
        <v>0</v>
      </c>
      <c r="H18" s="4">
        <v>3</v>
      </c>
      <c r="I18" s="4">
        <v>0</v>
      </c>
      <c r="J18" s="4">
        <v>0</v>
      </c>
      <c r="K18" s="4">
        <v>0</v>
      </c>
      <c r="L18" s="4">
        <v>1</v>
      </c>
      <c r="M18" s="4">
        <v>1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8</v>
      </c>
    </row>
    <row r="19" spans="1:33" ht="12.75">
      <c r="A19" s="13" t="s">
        <v>150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5</v>
      </c>
      <c r="AA19" s="3">
        <v>0</v>
      </c>
      <c r="AB19" s="3">
        <v>0</v>
      </c>
      <c r="AC19" s="3">
        <v>0</v>
      </c>
      <c r="AD19" s="3">
        <v>0</v>
      </c>
      <c r="AE19" s="3">
        <v>1</v>
      </c>
      <c r="AF19" s="8">
        <v>0</v>
      </c>
      <c r="AG19" s="48">
        <f t="shared" si="0"/>
        <v>10</v>
      </c>
    </row>
    <row r="20" spans="1:33" ht="12.75">
      <c r="A20" s="12" t="s">
        <v>151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152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  <c r="U21" s="3">
        <v>0</v>
      </c>
      <c r="V21" s="3">
        <v>2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8</v>
      </c>
    </row>
    <row r="22" spans="1:33" ht="12.75">
      <c r="A22" s="12" t="s">
        <v>153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0</v>
      </c>
      <c r="AC22" s="4">
        <v>0</v>
      </c>
      <c r="AD22" s="4">
        <v>1</v>
      </c>
      <c r="AE22" s="4">
        <v>0</v>
      </c>
      <c r="AF22" s="7">
        <v>0</v>
      </c>
      <c r="AG22" s="49">
        <f t="shared" si="0"/>
        <v>3</v>
      </c>
    </row>
    <row r="23" spans="1:33" ht="12.75">
      <c r="A23" s="13" t="s">
        <v>154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8">
        <v>0</v>
      </c>
      <c r="AG23" s="48">
        <f t="shared" si="0"/>
        <v>2</v>
      </c>
    </row>
    <row r="24" spans="1:33" ht="12.75">
      <c r="A24" s="12" t="s">
        <v>155</v>
      </c>
      <c r="B24" s="4">
        <v>0</v>
      </c>
      <c r="C24" s="4">
        <v>0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7</v>
      </c>
      <c r="AC24" s="4">
        <v>1</v>
      </c>
      <c r="AD24" s="4">
        <v>1</v>
      </c>
      <c r="AE24" s="4">
        <v>0</v>
      </c>
      <c r="AF24" s="7">
        <v>0</v>
      </c>
      <c r="AG24" s="49">
        <f t="shared" si="0"/>
        <v>12</v>
      </c>
    </row>
    <row r="25" spans="1:33" ht="12.75">
      <c r="A25" s="13" t="s">
        <v>156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4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8">
        <v>0</v>
      </c>
      <c r="AG25" s="48">
        <f t="shared" si="0"/>
        <v>4</v>
      </c>
    </row>
    <row r="26" spans="1:33" ht="12.75">
      <c r="A26" s="12" t="s">
        <v>157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7">
        <v>0</v>
      </c>
      <c r="AG26" s="49">
        <f t="shared" si="0"/>
        <v>0</v>
      </c>
    </row>
    <row r="27" spans="1:33" ht="12.75">
      <c r="A27" s="13" t="s">
        <v>158</v>
      </c>
      <c r="B27" s="3">
        <v>0</v>
      </c>
      <c r="C27" s="3">
        <v>0</v>
      </c>
      <c r="D27" s="3">
        <v>0</v>
      </c>
      <c r="E27" s="3">
        <v>4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4</v>
      </c>
    </row>
    <row r="28" spans="1:33" ht="12.75">
      <c r="A28" s="12" t="s">
        <v>159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7"/>
      <c r="AG28" s="49"/>
    </row>
    <row r="29" spans="1:33" ht="12.75">
      <c r="A29" s="13" t="s">
        <v>159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8"/>
      <c r="AG29" s="48"/>
    </row>
    <row r="30" spans="1:33" ht="12.75">
      <c r="A30" s="12" t="s">
        <v>159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7"/>
      <c r="AG30" s="49"/>
    </row>
    <row r="31" spans="1:33" ht="12.75">
      <c r="A31" s="13" t="s">
        <v>159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8"/>
      <c r="AG31" s="48"/>
    </row>
    <row r="32" spans="1:33" ht="13.5" thickBot="1">
      <c r="A32" s="14" t="s">
        <v>159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7"/>
      <c r="AG32" s="49"/>
    </row>
    <row r="33" spans="1:33" ht="16.5" thickBot="1">
      <c r="A33" s="44" t="s">
        <v>1</v>
      </c>
      <c r="B33" s="50">
        <f aca="true" t="shared" si="1" ref="B33:AG33">SUM(B3:B32)</f>
        <v>2</v>
      </c>
      <c r="C33" s="50">
        <f t="shared" si="1"/>
        <v>5</v>
      </c>
      <c r="D33" s="50">
        <f t="shared" si="1"/>
        <v>2</v>
      </c>
      <c r="E33" s="50">
        <f t="shared" si="1"/>
        <v>13</v>
      </c>
      <c r="F33" s="50">
        <f t="shared" si="1"/>
        <v>7</v>
      </c>
      <c r="G33" s="50">
        <f t="shared" si="1"/>
        <v>6</v>
      </c>
      <c r="H33" s="50">
        <f t="shared" si="1"/>
        <v>8</v>
      </c>
      <c r="I33" s="50">
        <f t="shared" si="1"/>
        <v>6</v>
      </c>
      <c r="J33" s="50">
        <f t="shared" si="1"/>
        <v>8</v>
      </c>
      <c r="K33" s="50">
        <f t="shared" si="1"/>
        <v>4</v>
      </c>
      <c r="L33" s="50">
        <f t="shared" si="1"/>
        <v>4</v>
      </c>
      <c r="M33" s="50">
        <f t="shared" si="1"/>
        <v>11</v>
      </c>
      <c r="N33" s="50">
        <f t="shared" si="1"/>
        <v>12</v>
      </c>
      <c r="O33" s="50">
        <f t="shared" si="1"/>
        <v>2</v>
      </c>
      <c r="P33" s="50">
        <f t="shared" si="1"/>
        <v>1</v>
      </c>
      <c r="Q33" s="50">
        <f t="shared" si="1"/>
        <v>8</v>
      </c>
      <c r="R33" s="50">
        <f t="shared" si="1"/>
        <v>1</v>
      </c>
      <c r="S33" s="50">
        <f t="shared" si="1"/>
        <v>5</v>
      </c>
      <c r="T33" s="50">
        <f t="shared" si="1"/>
        <v>8</v>
      </c>
      <c r="U33" s="50">
        <f t="shared" si="1"/>
        <v>3</v>
      </c>
      <c r="V33" s="50">
        <f t="shared" si="1"/>
        <v>5</v>
      </c>
      <c r="W33" s="50">
        <f t="shared" si="1"/>
        <v>3</v>
      </c>
      <c r="X33" s="50">
        <f t="shared" si="1"/>
        <v>5</v>
      </c>
      <c r="Y33" s="50">
        <f t="shared" si="1"/>
        <v>8</v>
      </c>
      <c r="Z33" s="50">
        <f t="shared" si="1"/>
        <v>14</v>
      </c>
      <c r="AA33" s="50">
        <f t="shared" si="1"/>
        <v>23</v>
      </c>
      <c r="AB33" s="50">
        <f t="shared" si="1"/>
        <v>7</v>
      </c>
      <c r="AC33" s="50">
        <f t="shared" si="1"/>
        <v>13</v>
      </c>
      <c r="AD33" s="50">
        <f t="shared" si="1"/>
        <v>10</v>
      </c>
      <c r="AE33" s="50">
        <f t="shared" si="1"/>
        <v>9</v>
      </c>
      <c r="AF33" s="50">
        <f t="shared" si="1"/>
        <v>0</v>
      </c>
      <c r="AG33" s="29">
        <f t="shared" si="1"/>
        <v>213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G37"/>
  <sheetViews>
    <sheetView zoomScale="90" zoomScaleNormal="90" workbookViewId="0" topLeftCell="A1">
      <selection activeCell="B3" sqref="B3"/>
    </sheetView>
  </sheetViews>
  <sheetFormatPr defaultColWidth="9.140625" defaultRowHeight="12.75"/>
  <cols>
    <col min="1" max="1" width="24.28125" style="2" customWidth="1"/>
    <col min="2" max="32" width="3.421875" style="2" customWidth="1"/>
    <col min="33" max="33" width="8.00390625" style="1" customWidth="1"/>
    <col min="34" max="16384" width="9.140625" style="1" customWidth="1"/>
  </cols>
  <sheetData>
    <row r="1" spans="1:32" ht="18.75" customHeight="1" thickBot="1">
      <c r="A1" s="77" t="s">
        <v>190</v>
      </c>
      <c r="B1" s="74" t="s">
        <v>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6"/>
    </row>
    <row r="2" spans="1:33" ht="21" customHeight="1" thickBot="1">
      <c r="A2" s="78"/>
      <c r="B2" s="45">
        <v>1</v>
      </c>
      <c r="C2" s="46">
        <v>2</v>
      </c>
      <c r="D2" s="46">
        <v>3</v>
      </c>
      <c r="E2" s="46">
        <v>4</v>
      </c>
      <c r="F2" s="46">
        <v>5</v>
      </c>
      <c r="G2" s="46">
        <v>6</v>
      </c>
      <c r="H2" s="46">
        <v>7</v>
      </c>
      <c r="I2" s="46">
        <v>8</v>
      </c>
      <c r="J2" s="46">
        <v>9</v>
      </c>
      <c r="K2" s="46">
        <v>10</v>
      </c>
      <c r="L2" s="46">
        <v>11</v>
      </c>
      <c r="M2" s="46">
        <v>12</v>
      </c>
      <c r="N2" s="46">
        <v>13</v>
      </c>
      <c r="O2" s="46">
        <v>14</v>
      </c>
      <c r="P2" s="46">
        <v>15</v>
      </c>
      <c r="Q2" s="46">
        <v>16</v>
      </c>
      <c r="R2" s="46">
        <v>17</v>
      </c>
      <c r="S2" s="46">
        <v>18</v>
      </c>
      <c r="T2" s="46">
        <v>19</v>
      </c>
      <c r="U2" s="46">
        <v>20</v>
      </c>
      <c r="V2" s="46">
        <v>21</v>
      </c>
      <c r="W2" s="46">
        <v>22</v>
      </c>
      <c r="X2" s="46">
        <v>23</v>
      </c>
      <c r="Y2" s="46">
        <v>24</v>
      </c>
      <c r="Z2" s="46">
        <v>25</v>
      </c>
      <c r="AA2" s="46">
        <v>26</v>
      </c>
      <c r="AB2" s="46">
        <v>27</v>
      </c>
      <c r="AC2" s="46">
        <v>28</v>
      </c>
      <c r="AD2" s="46">
        <v>29</v>
      </c>
      <c r="AE2" s="46">
        <v>30</v>
      </c>
      <c r="AF2" s="47">
        <v>31</v>
      </c>
      <c r="AG2" s="28" t="s">
        <v>0</v>
      </c>
    </row>
    <row r="3" spans="1:33" ht="24">
      <c r="A3" s="11" t="s">
        <v>161</v>
      </c>
      <c r="B3" s="5">
        <v>3</v>
      </c>
      <c r="C3" s="5">
        <v>3</v>
      </c>
      <c r="D3" s="5">
        <v>3</v>
      </c>
      <c r="E3" s="5">
        <v>1</v>
      </c>
      <c r="F3" s="5">
        <v>2</v>
      </c>
      <c r="G3" s="5">
        <v>0</v>
      </c>
      <c r="H3" s="5">
        <v>2</v>
      </c>
      <c r="I3" s="5">
        <v>2</v>
      </c>
      <c r="J3" s="5">
        <v>3</v>
      </c>
      <c r="K3" s="5">
        <v>1</v>
      </c>
      <c r="L3" s="5">
        <v>0</v>
      </c>
      <c r="M3" s="5">
        <v>3</v>
      </c>
      <c r="N3" s="5">
        <v>0</v>
      </c>
      <c r="O3" s="5">
        <v>1</v>
      </c>
      <c r="P3" s="5">
        <v>1</v>
      </c>
      <c r="Q3" s="5">
        <v>0</v>
      </c>
      <c r="R3" s="5">
        <v>1</v>
      </c>
      <c r="S3" s="5">
        <v>0</v>
      </c>
      <c r="T3" s="5">
        <v>0</v>
      </c>
      <c r="U3" s="5">
        <v>0</v>
      </c>
      <c r="V3" s="5">
        <v>4</v>
      </c>
      <c r="W3" s="5">
        <v>2</v>
      </c>
      <c r="X3" s="5">
        <v>0</v>
      </c>
      <c r="Y3" s="5">
        <v>0</v>
      </c>
      <c r="Z3" s="5">
        <v>2</v>
      </c>
      <c r="AA3" s="5">
        <v>2</v>
      </c>
      <c r="AB3" s="5">
        <v>29</v>
      </c>
      <c r="AC3" s="5">
        <v>38</v>
      </c>
      <c r="AD3" s="5">
        <v>8</v>
      </c>
      <c r="AE3" s="5">
        <v>0</v>
      </c>
      <c r="AF3" s="6">
        <v>0</v>
      </c>
      <c r="AG3" s="48">
        <f aca="true" t="shared" si="0" ref="AG3:AG32">SUM(B3:AF3)</f>
        <v>111</v>
      </c>
    </row>
    <row r="4" spans="1:33" ht="12.75">
      <c r="A4" s="12" t="s">
        <v>162</v>
      </c>
      <c r="B4" s="4">
        <v>3</v>
      </c>
      <c r="C4" s="4">
        <v>0</v>
      </c>
      <c r="D4" s="4">
        <v>3</v>
      </c>
      <c r="E4" s="4">
        <v>4</v>
      </c>
      <c r="F4" s="4">
        <v>1</v>
      </c>
      <c r="G4" s="4">
        <v>9</v>
      </c>
      <c r="H4" s="4">
        <v>20</v>
      </c>
      <c r="I4" s="4">
        <v>1</v>
      </c>
      <c r="J4" s="4">
        <v>1</v>
      </c>
      <c r="K4" s="4">
        <v>0</v>
      </c>
      <c r="L4" s="4">
        <v>1</v>
      </c>
      <c r="M4" s="4">
        <v>3</v>
      </c>
      <c r="N4" s="4">
        <v>5</v>
      </c>
      <c r="O4" s="4">
        <v>2</v>
      </c>
      <c r="P4" s="4">
        <v>1</v>
      </c>
      <c r="Q4" s="4">
        <v>3</v>
      </c>
      <c r="R4" s="4">
        <v>1</v>
      </c>
      <c r="S4" s="4">
        <v>4</v>
      </c>
      <c r="T4" s="4">
        <v>0</v>
      </c>
      <c r="U4" s="4">
        <v>1</v>
      </c>
      <c r="V4" s="4">
        <v>3</v>
      </c>
      <c r="W4" s="4">
        <v>4</v>
      </c>
      <c r="X4" s="4">
        <v>2</v>
      </c>
      <c r="Y4" s="4">
        <v>3</v>
      </c>
      <c r="Z4" s="4">
        <v>6</v>
      </c>
      <c r="AA4" s="4">
        <v>2</v>
      </c>
      <c r="AB4" s="4">
        <v>3</v>
      </c>
      <c r="AC4" s="4">
        <v>5</v>
      </c>
      <c r="AD4" s="4">
        <v>6</v>
      </c>
      <c r="AE4" s="4">
        <v>13</v>
      </c>
      <c r="AF4" s="7">
        <v>2</v>
      </c>
      <c r="AG4" s="49">
        <f t="shared" si="0"/>
        <v>112</v>
      </c>
    </row>
    <row r="5" spans="1:33" ht="12.75">
      <c r="A5" s="13" t="s">
        <v>163</v>
      </c>
      <c r="B5" s="3">
        <v>1</v>
      </c>
      <c r="C5" s="3">
        <v>2</v>
      </c>
      <c r="D5" s="3">
        <v>1</v>
      </c>
      <c r="E5" s="3">
        <v>0</v>
      </c>
      <c r="F5" s="3">
        <v>2</v>
      </c>
      <c r="G5" s="3">
        <v>4</v>
      </c>
      <c r="H5" s="3">
        <v>3</v>
      </c>
      <c r="I5" s="3">
        <v>4</v>
      </c>
      <c r="J5" s="3">
        <v>4</v>
      </c>
      <c r="K5" s="3">
        <v>3</v>
      </c>
      <c r="L5" s="3">
        <v>1</v>
      </c>
      <c r="M5" s="3">
        <v>1</v>
      </c>
      <c r="N5" s="3">
        <v>8</v>
      </c>
      <c r="O5" s="3">
        <v>0</v>
      </c>
      <c r="P5" s="3">
        <v>2</v>
      </c>
      <c r="Q5" s="3">
        <v>9</v>
      </c>
      <c r="R5" s="3">
        <v>0</v>
      </c>
      <c r="S5" s="3">
        <v>0</v>
      </c>
      <c r="T5" s="3">
        <v>1</v>
      </c>
      <c r="U5" s="3">
        <v>2</v>
      </c>
      <c r="V5" s="3">
        <v>4</v>
      </c>
      <c r="W5" s="3">
        <v>4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2</v>
      </c>
      <c r="AE5" s="3">
        <v>9</v>
      </c>
      <c r="AF5" s="8">
        <v>6</v>
      </c>
      <c r="AG5" s="48">
        <f t="shared" si="0"/>
        <v>74</v>
      </c>
    </row>
    <row r="6" spans="1:33" ht="12.75">
      <c r="A6" s="12" t="s">
        <v>164</v>
      </c>
      <c r="B6" s="4">
        <v>0</v>
      </c>
      <c r="C6" s="4">
        <v>3</v>
      </c>
      <c r="D6" s="4">
        <v>1</v>
      </c>
      <c r="E6" s="4">
        <v>6</v>
      </c>
      <c r="F6" s="4">
        <v>4</v>
      </c>
      <c r="G6" s="4">
        <v>13</v>
      </c>
      <c r="H6" s="4">
        <v>2</v>
      </c>
      <c r="I6" s="4">
        <v>1</v>
      </c>
      <c r="J6" s="4">
        <v>1</v>
      </c>
      <c r="K6" s="4">
        <v>4</v>
      </c>
      <c r="L6" s="4">
        <v>6</v>
      </c>
      <c r="M6" s="4">
        <v>0</v>
      </c>
      <c r="N6" s="4">
        <v>0</v>
      </c>
      <c r="O6" s="4">
        <v>1</v>
      </c>
      <c r="P6" s="4">
        <v>0</v>
      </c>
      <c r="Q6" s="4">
        <v>1</v>
      </c>
      <c r="R6" s="4">
        <v>2</v>
      </c>
      <c r="S6" s="4">
        <v>0</v>
      </c>
      <c r="T6" s="4">
        <v>3</v>
      </c>
      <c r="U6" s="4">
        <v>3</v>
      </c>
      <c r="V6" s="4">
        <v>0</v>
      </c>
      <c r="W6" s="4">
        <v>1</v>
      </c>
      <c r="X6" s="4">
        <v>1</v>
      </c>
      <c r="Y6" s="4">
        <v>0</v>
      </c>
      <c r="Z6" s="4">
        <v>0</v>
      </c>
      <c r="AA6" s="4">
        <v>2</v>
      </c>
      <c r="AB6" s="4">
        <v>15</v>
      </c>
      <c r="AC6" s="4">
        <v>15</v>
      </c>
      <c r="AD6" s="4">
        <v>3</v>
      </c>
      <c r="AE6" s="4">
        <v>0</v>
      </c>
      <c r="AF6" s="7">
        <v>2</v>
      </c>
      <c r="AG6" s="49">
        <f t="shared" si="0"/>
        <v>90</v>
      </c>
    </row>
    <row r="7" spans="1:33" ht="12.75">
      <c r="A7" s="13" t="s">
        <v>165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3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4</v>
      </c>
      <c r="AB7" s="3">
        <v>3</v>
      </c>
      <c r="AC7" s="3">
        <v>4</v>
      </c>
      <c r="AD7" s="3">
        <v>0</v>
      </c>
      <c r="AE7" s="3">
        <v>0</v>
      </c>
      <c r="AF7" s="8">
        <v>0</v>
      </c>
      <c r="AG7" s="48">
        <f t="shared" si="0"/>
        <v>16</v>
      </c>
    </row>
    <row r="8" spans="1:33" ht="12.75">
      <c r="A8" s="12" t="s">
        <v>166</v>
      </c>
      <c r="B8" s="4">
        <v>0</v>
      </c>
      <c r="C8" s="4">
        <v>0</v>
      </c>
      <c r="D8" s="4">
        <v>0</v>
      </c>
      <c r="E8" s="4">
        <v>4</v>
      </c>
      <c r="F8" s="4">
        <v>4</v>
      </c>
      <c r="G8" s="4">
        <v>0</v>
      </c>
      <c r="H8" s="4">
        <v>0</v>
      </c>
      <c r="I8" s="4">
        <v>0</v>
      </c>
      <c r="J8" s="4">
        <v>0</v>
      </c>
      <c r="K8" s="4">
        <v>11</v>
      </c>
      <c r="L8" s="4">
        <v>16</v>
      </c>
      <c r="M8" s="4">
        <v>8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0</v>
      </c>
      <c r="W8" s="4">
        <v>0</v>
      </c>
      <c r="X8" s="4">
        <v>0</v>
      </c>
      <c r="Y8" s="4">
        <v>8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1</v>
      </c>
      <c r="AF8" s="7">
        <v>0</v>
      </c>
      <c r="AG8" s="49">
        <f t="shared" si="0"/>
        <v>54</v>
      </c>
    </row>
    <row r="9" spans="1:33" ht="12.75">
      <c r="A9" s="13" t="s">
        <v>167</v>
      </c>
      <c r="B9" s="3">
        <v>3</v>
      </c>
      <c r="C9" s="3">
        <v>3</v>
      </c>
      <c r="D9" s="3">
        <v>9</v>
      </c>
      <c r="E9" s="3">
        <v>3</v>
      </c>
      <c r="F9" s="3">
        <v>5</v>
      </c>
      <c r="G9" s="3">
        <v>4</v>
      </c>
      <c r="H9" s="3">
        <v>1</v>
      </c>
      <c r="I9" s="3">
        <v>2</v>
      </c>
      <c r="J9" s="3">
        <v>4</v>
      </c>
      <c r="K9" s="3">
        <v>14</v>
      </c>
      <c r="L9" s="3">
        <v>3</v>
      </c>
      <c r="M9" s="3">
        <v>15</v>
      </c>
      <c r="N9" s="3">
        <v>4</v>
      </c>
      <c r="O9" s="3">
        <v>10</v>
      </c>
      <c r="P9" s="3">
        <v>0</v>
      </c>
      <c r="Q9" s="3">
        <v>6</v>
      </c>
      <c r="R9" s="3">
        <v>0</v>
      </c>
      <c r="S9" s="3">
        <v>0</v>
      </c>
      <c r="T9" s="3">
        <v>4</v>
      </c>
      <c r="U9" s="3">
        <v>2</v>
      </c>
      <c r="V9" s="3">
        <v>0</v>
      </c>
      <c r="W9" s="3">
        <v>3</v>
      </c>
      <c r="X9" s="3">
        <v>5</v>
      </c>
      <c r="Y9" s="3">
        <v>5</v>
      </c>
      <c r="Z9" s="3">
        <v>2</v>
      </c>
      <c r="AA9" s="3">
        <v>0</v>
      </c>
      <c r="AB9" s="3">
        <v>0</v>
      </c>
      <c r="AC9" s="3">
        <v>0</v>
      </c>
      <c r="AD9" s="3">
        <v>7</v>
      </c>
      <c r="AE9" s="3">
        <v>7</v>
      </c>
      <c r="AF9" s="8">
        <v>0</v>
      </c>
      <c r="AG9" s="48">
        <f t="shared" si="0"/>
        <v>121</v>
      </c>
    </row>
    <row r="10" spans="1:33" ht="12.75">
      <c r="A10" s="12" t="s">
        <v>168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5</v>
      </c>
      <c r="AD10" s="4">
        <v>0</v>
      </c>
      <c r="AE10" s="4">
        <v>0</v>
      </c>
      <c r="AF10" s="7">
        <v>0</v>
      </c>
      <c r="AG10" s="49">
        <f t="shared" si="0"/>
        <v>5</v>
      </c>
    </row>
    <row r="11" spans="1:33" ht="12.75">
      <c r="A11" s="13" t="s">
        <v>169</v>
      </c>
      <c r="B11" s="3">
        <v>0</v>
      </c>
      <c r="C11" s="3">
        <v>8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3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1</v>
      </c>
      <c r="Y11" s="3">
        <v>0</v>
      </c>
      <c r="Z11" s="3">
        <v>0</v>
      </c>
      <c r="AA11" s="3">
        <v>0</v>
      </c>
      <c r="AB11" s="3">
        <v>1</v>
      </c>
      <c r="AC11" s="3">
        <v>1</v>
      </c>
      <c r="AD11" s="3">
        <v>0</v>
      </c>
      <c r="AE11" s="3">
        <v>0</v>
      </c>
      <c r="AF11" s="8">
        <v>0</v>
      </c>
      <c r="AG11" s="48">
        <f t="shared" si="0"/>
        <v>20</v>
      </c>
    </row>
    <row r="12" spans="1:33" ht="12.75">
      <c r="A12" s="12" t="s">
        <v>170</v>
      </c>
      <c r="B12" s="4">
        <v>0</v>
      </c>
      <c r="C12" s="4">
        <v>0</v>
      </c>
      <c r="D12" s="4">
        <v>2</v>
      </c>
      <c r="E12" s="4">
        <v>0</v>
      </c>
      <c r="F12" s="4">
        <v>2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1</v>
      </c>
      <c r="M12" s="4">
        <v>2</v>
      </c>
      <c r="N12" s="4">
        <v>0</v>
      </c>
      <c r="O12" s="4">
        <v>5</v>
      </c>
      <c r="P12" s="4">
        <v>1</v>
      </c>
      <c r="Q12" s="4">
        <v>0</v>
      </c>
      <c r="R12" s="4">
        <v>1</v>
      </c>
      <c r="S12" s="4">
        <v>0</v>
      </c>
      <c r="T12" s="4">
        <v>1</v>
      </c>
      <c r="U12" s="4">
        <v>1</v>
      </c>
      <c r="V12" s="4">
        <v>4</v>
      </c>
      <c r="W12" s="4">
        <v>0</v>
      </c>
      <c r="X12" s="4">
        <v>0</v>
      </c>
      <c r="Y12" s="4">
        <v>0</v>
      </c>
      <c r="Z12" s="4">
        <v>3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7">
        <v>1</v>
      </c>
      <c r="AG12" s="49">
        <f t="shared" si="0"/>
        <v>26</v>
      </c>
    </row>
    <row r="13" spans="1:33" ht="12.75">
      <c r="A13" s="13" t="s">
        <v>171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0</v>
      </c>
      <c r="AE13" s="3">
        <v>0</v>
      </c>
      <c r="AF13" s="8">
        <v>0</v>
      </c>
      <c r="AG13" s="48">
        <f t="shared" si="0"/>
        <v>2</v>
      </c>
    </row>
    <row r="14" spans="1:33" ht="24">
      <c r="A14" s="12" t="s">
        <v>44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1</v>
      </c>
      <c r="AB14" s="4">
        <v>3</v>
      </c>
      <c r="AC14" s="4">
        <v>0</v>
      </c>
      <c r="AD14" s="4">
        <v>0</v>
      </c>
      <c r="AE14" s="4">
        <v>0</v>
      </c>
      <c r="AF14" s="7">
        <v>0</v>
      </c>
      <c r="AG14" s="49">
        <f t="shared" si="0"/>
        <v>4</v>
      </c>
    </row>
    <row r="15" spans="1:33" ht="12.75">
      <c r="A15" s="13" t="s">
        <v>172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3</v>
      </c>
      <c r="AD15" s="3">
        <v>0</v>
      </c>
      <c r="AE15" s="3">
        <v>0</v>
      </c>
      <c r="AF15" s="8">
        <v>0</v>
      </c>
      <c r="AG15" s="48">
        <f t="shared" si="0"/>
        <v>3</v>
      </c>
    </row>
    <row r="16" spans="1:33" ht="12.75">
      <c r="A16" s="12" t="s">
        <v>173</v>
      </c>
      <c r="B16" s="4">
        <v>0</v>
      </c>
      <c r="C16" s="4">
        <v>1</v>
      </c>
      <c r="D16" s="4">
        <v>0</v>
      </c>
      <c r="E16" s="4">
        <v>0</v>
      </c>
      <c r="F16" s="4">
        <v>0</v>
      </c>
      <c r="G16" s="4">
        <v>2</v>
      </c>
      <c r="H16" s="4">
        <v>2</v>
      </c>
      <c r="I16" s="4">
        <v>0</v>
      </c>
      <c r="J16" s="4">
        <v>1</v>
      </c>
      <c r="K16" s="4">
        <v>4</v>
      </c>
      <c r="L16" s="4">
        <v>8</v>
      </c>
      <c r="M16" s="4">
        <v>0</v>
      </c>
      <c r="N16" s="4">
        <v>1</v>
      </c>
      <c r="O16" s="4">
        <v>0</v>
      </c>
      <c r="P16" s="4">
        <v>1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7">
        <v>0</v>
      </c>
      <c r="AG16" s="49">
        <f t="shared" si="0"/>
        <v>22</v>
      </c>
    </row>
    <row r="17" spans="1:33" ht="12.75">
      <c r="A17" s="13" t="s">
        <v>174</v>
      </c>
      <c r="B17" s="3">
        <v>0</v>
      </c>
      <c r="C17" s="3">
        <v>0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8">
        <v>0</v>
      </c>
      <c r="AG17" s="48">
        <f t="shared" si="0"/>
        <v>3</v>
      </c>
    </row>
    <row r="18" spans="1:33" ht="12.75">
      <c r="A18" s="12" t="s">
        <v>175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7">
        <v>0</v>
      </c>
      <c r="AG18" s="49">
        <f t="shared" si="0"/>
        <v>0</v>
      </c>
    </row>
    <row r="19" spans="1:33" ht="12.75">
      <c r="A19" s="13" t="s">
        <v>176</v>
      </c>
      <c r="B19" s="3">
        <v>0</v>
      </c>
      <c r="C19" s="3">
        <v>0</v>
      </c>
      <c r="D19" s="3">
        <v>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8">
        <v>0</v>
      </c>
      <c r="AG19" s="48">
        <f t="shared" si="0"/>
        <v>5</v>
      </c>
    </row>
    <row r="20" spans="1:33" ht="12.75">
      <c r="A20" s="12" t="s">
        <v>177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7">
        <v>0</v>
      </c>
      <c r="AG20" s="49">
        <f t="shared" si="0"/>
        <v>0</v>
      </c>
    </row>
    <row r="21" spans="1:33" ht="12.75">
      <c r="A21" s="13" t="s">
        <v>178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8">
        <v>0</v>
      </c>
      <c r="AG21" s="48">
        <f t="shared" si="0"/>
        <v>2</v>
      </c>
    </row>
    <row r="22" spans="1:33" ht="12.75">
      <c r="A22" s="12" t="s">
        <v>179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1</v>
      </c>
      <c r="AA22" s="4">
        <v>0</v>
      </c>
      <c r="AB22" s="4">
        <v>0</v>
      </c>
      <c r="AC22" s="4">
        <v>2</v>
      </c>
      <c r="AD22" s="4">
        <v>0</v>
      </c>
      <c r="AE22" s="4">
        <v>0</v>
      </c>
      <c r="AF22" s="7">
        <v>0</v>
      </c>
      <c r="AG22" s="49">
        <f t="shared" si="0"/>
        <v>3</v>
      </c>
    </row>
    <row r="23" spans="1:33" ht="12.75">
      <c r="A23" s="13" t="s">
        <v>180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2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3</v>
      </c>
      <c r="P23" s="3">
        <v>1</v>
      </c>
      <c r="Q23" s="3">
        <v>0</v>
      </c>
      <c r="R23" s="3">
        <v>0</v>
      </c>
      <c r="S23" s="3">
        <v>0</v>
      </c>
      <c r="T23" s="3">
        <v>3</v>
      </c>
      <c r="U23" s="3">
        <v>1</v>
      </c>
      <c r="V23" s="3">
        <v>1</v>
      </c>
      <c r="W23" s="3">
        <v>2</v>
      </c>
      <c r="X23" s="3">
        <v>0</v>
      </c>
      <c r="Y23" s="3">
        <v>1</v>
      </c>
      <c r="Z23" s="3">
        <v>0</v>
      </c>
      <c r="AA23" s="3">
        <v>6</v>
      </c>
      <c r="AB23" s="3">
        <v>0</v>
      </c>
      <c r="AC23" s="3">
        <v>0</v>
      </c>
      <c r="AD23" s="3">
        <v>1</v>
      </c>
      <c r="AE23" s="3">
        <v>0</v>
      </c>
      <c r="AF23" s="8">
        <v>0</v>
      </c>
      <c r="AG23" s="48">
        <f t="shared" si="0"/>
        <v>23</v>
      </c>
    </row>
    <row r="24" spans="1:33" ht="12.75">
      <c r="A24" s="16" t="s">
        <v>181</v>
      </c>
      <c r="B24" s="4">
        <v>0</v>
      </c>
      <c r="C24" s="4">
        <v>0</v>
      </c>
      <c r="D24" s="4">
        <v>0</v>
      </c>
      <c r="E24" s="4">
        <v>0</v>
      </c>
      <c r="F24" s="4">
        <v>2</v>
      </c>
      <c r="G24" s="4">
        <v>0</v>
      </c>
      <c r="H24" s="4">
        <v>0</v>
      </c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5</v>
      </c>
      <c r="AC24" s="4">
        <v>0</v>
      </c>
      <c r="AD24" s="4">
        <v>0</v>
      </c>
      <c r="AE24" s="4">
        <v>0</v>
      </c>
      <c r="AF24" s="7">
        <v>0</v>
      </c>
      <c r="AG24" s="49">
        <f t="shared" si="0"/>
        <v>8</v>
      </c>
    </row>
    <row r="25" spans="1:33" ht="12.75">
      <c r="A25" s="13" t="s">
        <v>182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3</v>
      </c>
      <c r="AD25" s="3">
        <v>0</v>
      </c>
      <c r="AE25" s="3">
        <v>0</v>
      </c>
      <c r="AF25" s="8">
        <v>0</v>
      </c>
      <c r="AG25" s="48">
        <f t="shared" si="0"/>
        <v>4</v>
      </c>
    </row>
    <row r="26" spans="1:33" ht="12.75">
      <c r="A26" s="12" t="s">
        <v>183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0</v>
      </c>
      <c r="AB26" s="4">
        <v>0</v>
      </c>
      <c r="AC26" s="4">
        <v>4</v>
      </c>
      <c r="AD26" s="4">
        <v>0</v>
      </c>
      <c r="AE26" s="4">
        <v>0</v>
      </c>
      <c r="AF26" s="7">
        <v>0</v>
      </c>
      <c r="AG26" s="49">
        <f t="shared" si="0"/>
        <v>5</v>
      </c>
    </row>
    <row r="27" spans="1:33" ht="12.75">
      <c r="A27" s="13" t="s">
        <v>184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2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8">
        <v>0</v>
      </c>
      <c r="AG27" s="48">
        <f t="shared" si="0"/>
        <v>5</v>
      </c>
    </row>
    <row r="28" spans="1:33" ht="12.75">
      <c r="A28" s="12" t="s">
        <v>185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1</v>
      </c>
      <c r="AD28" s="4">
        <v>0</v>
      </c>
      <c r="AE28" s="4">
        <v>0</v>
      </c>
      <c r="AF28" s="7">
        <v>0</v>
      </c>
      <c r="AG28" s="49">
        <f t="shared" si="0"/>
        <v>1</v>
      </c>
    </row>
    <row r="29" spans="1:33" ht="12.75">
      <c r="A29" s="13" t="s">
        <v>186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2</v>
      </c>
      <c r="AC29" s="3">
        <v>0</v>
      </c>
      <c r="AD29" s="3">
        <v>0</v>
      </c>
      <c r="AE29" s="3">
        <v>0</v>
      </c>
      <c r="AF29" s="8">
        <v>0</v>
      </c>
      <c r="AG29" s="48">
        <f t="shared" si="0"/>
        <v>4</v>
      </c>
    </row>
    <row r="30" spans="1:33" ht="12.75">
      <c r="A30" s="12" t="s">
        <v>187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2</v>
      </c>
      <c r="AC30" s="4">
        <v>0</v>
      </c>
      <c r="AD30" s="4">
        <v>1</v>
      </c>
      <c r="AE30" s="4">
        <v>0</v>
      </c>
      <c r="AF30" s="7">
        <v>0</v>
      </c>
      <c r="AG30" s="49">
        <f t="shared" si="0"/>
        <v>7</v>
      </c>
    </row>
    <row r="31" spans="1:33" ht="12.75">
      <c r="A31" s="13" t="s">
        <v>188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2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8">
        <v>0</v>
      </c>
      <c r="AG31" s="48">
        <f t="shared" si="0"/>
        <v>4</v>
      </c>
    </row>
    <row r="32" spans="1:33" ht="13.5" thickBot="1">
      <c r="A32" s="14" t="s">
        <v>189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3</v>
      </c>
      <c r="AD32" s="4">
        <v>0</v>
      </c>
      <c r="AE32" s="4">
        <v>0</v>
      </c>
      <c r="AF32" s="7">
        <v>0</v>
      </c>
      <c r="AG32" s="49">
        <f t="shared" si="0"/>
        <v>4</v>
      </c>
    </row>
    <row r="33" spans="1:33" ht="16.5" thickBot="1">
      <c r="A33" s="44" t="s">
        <v>1</v>
      </c>
      <c r="B33" s="50">
        <f aca="true" t="shared" si="1" ref="B33:AG33">SUM(B3:B32)</f>
        <v>10</v>
      </c>
      <c r="C33" s="50">
        <f t="shared" si="1"/>
        <v>22</v>
      </c>
      <c r="D33" s="50">
        <f t="shared" si="1"/>
        <v>25</v>
      </c>
      <c r="E33" s="50">
        <f t="shared" si="1"/>
        <v>21</v>
      </c>
      <c r="F33" s="50">
        <f t="shared" si="1"/>
        <v>24</v>
      </c>
      <c r="G33" s="50">
        <f t="shared" si="1"/>
        <v>38</v>
      </c>
      <c r="H33" s="50">
        <f t="shared" si="1"/>
        <v>30</v>
      </c>
      <c r="I33" s="50">
        <f t="shared" si="1"/>
        <v>11</v>
      </c>
      <c r="J33" s="50">
        <f t="shared" si="1"/>
        <v>21</v>
      </c>
      <c r="K33" s="50">
        <f t="shared" si="1"/>
        <v>41</v>
      </c>
      <c r="L33" s="50">
        <f t="shared" si="1"/>
        <v>40</v>
      </c>
      <c r="M33" s="50">
        <f t="shared" si="1"/>
        <v>35</v>
      </c>
      <c r="N33" s="50">
        <f t="shared" si="1"/>
        <v>18</v>
      </c>
      <c r="O33" s="50">
        <f t="shared" si="1"/>
        <v>24</v>
      </c>
      <c r="P33" s="50">
        <f t="shared" si="1"/>
        <v>11</v>
      </c>
      <c r="Q33" s="50">
        <f t="shared" si="1"/>
        <v>22</v>
      </c>
      <c r="R33" s="50">
        <f t="shared" si="1"/>
        <v>5</v>
      </c>
      <c r="S33" s="50">
        <f t="shared" si="1"/>
        <v>4</v>
      </c>
      <c r="T33" s="50">
        <f t="shared" si="1"/>
        <v>12</v>
      </c>
      <c r="U33" s="50">
        <f t="shared" si="1"/>
        <v>12</v>
      </c>
      <c r="V33" s="50">
        <f t="shared" si="1"/>
        <v>16</v>
      </c>
      <c r="W33" s="50">
        <f t="shared" si="1"/>
        <v>16</v>
      </c>
      <c r="X33" s="50">
        <f t="shared" si="1"/>
        <v>12</v>
      </c>
      <c r="Y33" s="50">
        <f t="shared" si="1"/>
        <v>18</v>
      </c>
      <c r="Z33" s="50">
        <f t="shared" si="1"/>
        <v>14</v>
      </c>
      <c r="AA33" s="50">
        <f t="shared" si="1"/>
        <v>17</v>
      </c>
      <c r="AB33" s="50">
        <f t="shared" si="1"/>
        <v>63</v>
      </c>
      <c r="AC33" s="50">
        <f t="shared" si="1"/>
        <v>86</v>
      </c>
      <c r="AD33" s="50">
        <f t="shared" si="1"/>
        <v>29</v>
      </c>
      <c r="AE33" s="50">
        <f t="shared" si="1"/>
        <v>30</v>
      </c>
      <c r="AF33" s="50">
        <f t="shared" si="1"/>
        <v>11</v>
      </c>
      <c r="AG33" s="29">
        <f t="shared" si="1"/>
        <v>738</v>
      </c>
    </row>
    <row r="37" ht="18">
      <c r="E37" s="33"/>
    </row>
  </sheetData>
  <sheetProtection/>
  <mergeCells count="2">
    <mergeCell ref="B1:AF1"/>
    <mergeCell ref="A1:A2"/>
  </mergeCells>
  <conditionalFormatting sqref="B3:AF32">
    <cfRule type="cellIs" priority="1" dxfId="32" operator="notEqual" stopIfTrue="1">
      <formula>0</formula>
    </cfRule>
  </conditionalFormatting>
  <conditionalFormatting sqref="B33:AF33 AG3:AG32">
    <cfRule type="cellIs" priority="2" dxfId="33" operator="greaterThan" stopIfTrue="1">
      <formula>0</formula>
    </cfRule>
  </conditionalFormatting>
  <conditionalFormatting sqref="B2:AF2">
    <cfRule type="expression" priority="3" dxfId="33" stopIfTrue="1">
      <formula>B$33&gt;0</formula>
    </cfRule>
  </conditionalFormatting>
  <printOptions horizontalCentered="1" verticalCentered="1"/>
  <pageMargins left="0.4724409448818898" right="0.4724409448818898" top="0.33" bottom="0.43" header="0.2755905511811024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www.trovasagre.it</dc:description>
  <cp:lastModifiedBy>formazione8</cp:lastModifiedBy>
  <cp:lastPrinted>2007-05-29T01:15:09Z</cp:lastPrinted>
  <dcterms:created xsi:type="dcterms:W3CDTF">2006-05-29T19:44:12Z</dcterms:created>
  <dcterms:modified xsi:type="dcterms:W3CDTF">2007-05-29T03:05:16Z</dcterms:modified>
  <cp:category/>
  <cp:version/>
  <cp:contentType/>
  <cp:contentStatus/>
</cp:coreProperties>
</file>